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ATI" sheetId="1" r:id="rId1"/>
  </sheets>
  <definedNames>
    <definedName name="_xlnm.Print_Area" localSheetId="0">'ATI'!$A$1:$L$345</definedName>
  </definedNames>
  <calcPr fullCalcOnLoad="1"/>
</workbook>
</file>

<file path=xl/sharedStrings.xml><?xml version="1.0" encoding="utf-8"?>
<sst xmlns="http://schemas.openxmlformats.org/spreadsheetml/2006/main" count="346" uniqueCount="225">
  <si>
    <t>Total</t>
  </si>
  <si>
    <t>Source</t>
  </si>
  <si>
    <t>Public</t>
  </si>
  <si>
    <t>16(3)</t>
  </si>
  <si>
    <t>16.2(1)</t>
  </si>
  <si>
    <t>19(1)</t>
  </si>
  <si>
    <t>24(1)</t>
  </si>
  <si>
    <t xml:space="preserve">2.3  Exclusions </t>
  </si>
  <si>
    <t>69.1(1)</t>
  </si>
  <si>
    <t>Disposition</t>
  </si>
  <si>
    <t xml:space="preserve">Production </t>
  </si>
  <si>
    <t xml:space="preserve">Reproduction </t>
  </si>
  <si>
    <t>Consultations</t>
  </si>
  <si>
    <t>Recommendation</t>
  </si>
  <si>
    <t>22.1(1)</t>
  </si>
  <si>
    <t>Nom de l’institution :</t>
  </si>
  <si>
    <t xml:space="preserve">Période visée par le rapport : </t>
  </si>
  <si>
    <r>
      <t xml:space="preserve">PARTIE 1 – Demandes en vertu de la </t>
    </r>
    <r>
      <rPr>
        <b/>
        <i/>
        <sz val="14.5"/>
        <color indexed="9"/>
        <rFont val="Arial"/>
        <family val="2"/>
      </rPr>
      <t>Loi sur l’accès à l’information</t>
    </r>
  </si>
  <si>
    <t xml:space="preserve">1.1  Nombre de demandes </t>
  </si>
  <si>
    <t>Nombre de demandes</t>
  </si>
  <si>
    <t>Reçues pendant la période visée par le rapport</t>
  </si>
  <si>
    <t>En suspens à la fin de la période de rapport précédente</t>
  </si>
  <si>
    <t>Fermées pendant la période visée par le rapport</t>
  </si>
  <si>
    <t>Reportées à la prochaine période de rapport</t>
  </si>
  <si>
    <t>Médias</t>
  </si>
  <si>
    <t>Secteur universitaire</t>
  </si>
  <si>
    <t>Secteur commercial (secteur privé)</t>
  </si>
  <si>
    <t>Organisme</t>
  </si>
  <si>
    <t>PARTIE 2 – Demandes fermées pendant la période visée par le rapport</t>
  </si>
  <si>
    <r>
      <t xml:space="preserve">2.1  </t>
    </r>
    <r>
      <rPr>
        <b/>
        <sz val="13"/>
        <color indexed="8"/>
        <rFont val="Arial"/>
        <family val="2"/>
      </rPr>
      <t>Disposition et délai de traitement</t>
    </r>
  </si>
  <si>
    <t>Délai de traitement</t>
  </si>
  <si>
    <t>1  à 15 jours</t>
  </si>
  <si>
    <t>16 à 30 jours</t>
  </si>
  <si>
    <t>31 à 60 jours</t>
  </si>
  <si>
    <t>61 à 120 jours</t>
  </si>
  <si>
    <t>121  à 180 jours</t>
  </si>
  <si>
    <t>181 à 365 jours</t>
  </si>
  <si>
    <t>Plus de 365 jours</t>
  </si>
  <si>
    <t>Communication totale</t>
  </si>
  <si>
    <t>Communication partielle</t>
  </si>
  <si>
    <t>Tous exemptés</t>
  </si>
  <si>
    <t>Tous exclus</t>
  </si>
  <si>
    <t>Aucun document n’existe</t>
  </si>
  <si>
    <t>Demande transmise</t>
  </si>
  <si>
    <t>Demande abandonnée</t>
  </si>
  <si>
    <t>Traitement informel</t>
  </si>
  <si>
    <t xml:space="preserve">2.2  Exceptions </t>
  </si>
  <si>
    <t>Article</t>
  </si>
  <si>
    <t>2.4  Support des documents divulgués</t>
  </si>
  <si>
    <t>Papier</t>
  </si>
  <si>
    <t>Électronique</t>
  </si>
  <si>
    <t>Autres</t>
  </si>
  <si>
    <t>2.5  Complexité</t>
  </si>
  <si>
    <t>2.5.1  Pages pertinentes traitées et divulguées</t>
  </si>
  <si>
    <t>Disposition des demandes</t>
  </si>
  <si>
    <t>Nombre de pages traitées</t>
  </si>
  <si>
    <t>Nombre de pages divulguées</t>
  </si>
  <si>
    <t>2.5.2  Pages pertinentes traitées et divulguées en fonction de l’ampleur des demandes</t>
  </si>
  <si>
    <t>Moins de 100
pages traitées</t>
  </si>
  <si>
    <t>101 à 500
pages traitées</t>
  </si>
  <si>
    <t>501 à 1 000
pages traitées</t>
  </si>
  <si>
    <t>1 001 à 5 000
pages traitées</t>
  </si>
  <si>
    <t>Plus de 5 000
pages traitées</t>
  </si>
  <si>
    <t>Pages divulguées</t>
  </si>
  <si>
    <t>2.5.3  Autres complexités</t>
  </si>
  <si>
    <t>Consultation requise</t>
  </si>
  <si>
    <t>Estimation des frais</t>
  </si>
  <si>
    <t>Avis juridique</t>
  </si>
  <si>
    <t xml:space="preserve">2.6  Retards  </t>
  </si>
  <si>
    <t>2.6.1  Raisons des retards dans le traitement des demandes</t>
  </si>
  <si>
    <t>Nombre de demandes fermées en retard</t>
  </si>
  <si>
    <t>Raison principale</t>
  </si>
  <si>
    <t>Charge de travail</t>
  </si>
  <si>
    <t>Consultation externe</t>
  </si>
  <si>
    <t>Consultation interne</t>
  </si>
  <si>
    <t>2.6.2  Nombre de jours de retard</t>
  </si>
  <si>
    <t>Nombre de jours en retard</t>
  </si>
  <si>
    <t>Nombre de demandes en retard où le délai a été prorogé</t>
  </si>
  <si>
    <t>Nombre de demandes en retard où le délai n’a pas été prorogé</t>
  </si>
  <si>
    <t>1 à 15 jours</t>
  </si>
  <si>
    <t>2.7  Demandes de traduction</t>
  </si>
  <si>
    <t>Demandes de traduction</t>
  </si>
  <si>
    <t>Acceptées</t>
  </si>
  <si>
    <t>Refusées</t>
  </si>
  <si>
    <t xml:space="preserve">De l’anglais au français </t>
  </si>
  <si>
    <t>Du français à l’anglais</t>
  </si>
  <si>
    <t>PARTIE 3 – Prorogations</t>
  </si>
  <si>
    <t>3.1  Motifs des prorogations et disposition des demandes</t>
  </si>
  <si>
    <t>Disposition des demandes nécessitant une prorogation</t>
  </si>
  <si>
    <r>
      <t xml:space="preserve">9(1)a)
</t>
    </r>
    <r>
      <rPr>
        <sz val="12"/>
        <rFont val="Arial"/>
        <family val="2"/>
      </rPr>
      <t>Entrave au fonctionnement</t>
    </r>
  </si>
  <si>
    <r>
      <t xml:space="preserve">9(1)b)
</t>
    </r>
    <r>
      <rPr>
        <sz val="12"/>
        <rFont val="Arial"/>
        <family val="2"/>
      </rPr>
      <t>Consultation</t>
    </r>
  </si>
  <si>
    <r>
      <t xml:space="preserve">9(1)c)
</t>
    </r>
    <r>
      <rPr>
        <sz val="12"/>
        <rFont val="Arial"/>
        <family val="2"/>
      </rPr>
      <t>Avis à un tiers</t>
    </r>
  </si>
  <si>
    <t>Article 69</t>
  </si>
  <si>
    <t>3.2  Durée des prorogations</t>
  </si>
  <si>
    <t>Durée des prorogations</t>
  </si>
  <si>
    <t>30 jours ou moins</t>
  </si>
  <si>
    <t>121 à 180 jours</t>
  </si>
  <si>
    <t>PARTIE 4 – Frais</t>
  </si>
  <si>
    <t>Type de frais</t>
  </si>
  <si>
    <t>Frais perçus</t>
  </si>
  <si>
    <t>Frais dispensés ou remboursés</t>
  </si>
  <si>
    <t>Montant</t>
  </si>
  <si>
    <t>Présentation</t>
  </si>
  <si>
    <t>Recherche</t>
  </si>
  <si>
    <t>Programmation</t>
  </si>
  <si>
    <t>Préparation</t>
  </si>
  <si>
    <t>Support de substitution</t>
  </si>
  <si>
    <t>PARTIE 5 – Demandes de consultation reçues d’autres institutions et organismes</t>
  </si>
  <si>
    <t>5.1  Demandes de consultation reçues d’autres institutions fédérales et organismes</t>
  </si>
  <si>
    <t>Autres institutions fédérales</t>
  </si>
  <si>
    <t xml:space="preserve">Nombre de pages à traiter </t>
  </si>
  <si>
    <t>Autres organismes</t>
  </si>
  <si>
    <t>Nombre de pages à traiter</t>
  </si>
  <si>
    <t>5.2  Recommandations et délai de traitement pour les demandes de consultation reçues d’autres institutions fédérales</t>
  </si>
  <si>
    <t>Recommandation</t>
  </si>
  <si>
    <t>Nombre de jours requis pour traiter les demandes de consultation</t>
  </si>
  <si>
    <t>Communiquer en entier</t>
  </si>
  <si>
    <t>Communiquer en partie</t>
  </si>
  <si>
    <t>Exempter en entier</t>
  </si>
  <si>
    <t>Exclure en entier</t>
  </si>
  <si>
    <t>Consulter une autre institution</t>
  </si>
  <si>
    <t>Autre</t>
  </si>
  <si>
    <t>5.3  Recommandations et délai de traitement pour les demandes de consultation reçues d’autres organismes</t>
  </si>
  <si>
    <t xml:space="preserve">PARTIE  6 – Délais de traitement des consultations sur les confidences du Cabinet </t>
  </si>
  <si>
    <t>Nombre de jours</t>
  </si>
  <si>
    <t>Nombre de réponses reçues</t>
  </si>
  <si>
    <t>Nombre de réponses reçues après l’échéance</t>
  </si>
  <si>
    <t>1 à 15</t>
  </si>
  <si>
    <t>16 à 30</t>
  </si>
  <si>
    <t>31 à 60</t>
  </si>
  <si>
    <t>61 à 120</t>
  </si>
  <si>
    <t>121 à 180</t>
  </si>
  <si>
    <t>181 à 365</t>
  </si>
  <si>
    <r>
      <t xml:space="preserve">PARTIE 7 – Ressources liées à la </t>
    </r>
    <r>
      <rPr>
        <b/>
        <i/>
        <sz val="14.5"/>
        <color indexed="9"/>
        <rFont val="Arial"/>
        <family val="2"/>
      </rPr>
      <t>Loi sur l’accès à l’information</t>
    </r>
  </si>
  <si>
    <t>7.1  Coûts</t>
  </si>
  <si>
    <t>Dépenses</t>
  </si>
  <si>
    <t xml:space="preserve">Salaires </t>
  </si>
  <si>
    <t>Heures supplémentaires</t>
  </si>
  <si>
    <t>Biens et services</t>
  </si>
  <si>
    <t>• Marchés de services professionnels</t>
  </si>
  <si>
    <t>• Autres</t>
  </si>
  <si>
    <t>7.2  Ressources humaines</t>
  </si>
  <si>
    <t>Ressources</t>
  </si>
  <si>
    <t>Voués à l’AI à temps plein</t>
  </si>
  <si>
    <t>Voués à l’AI à temps partiel</t>
  </si>
  <si>
    <t>Employés à temps plein</t>
  </si>
  <si>
    <t>Employés à temps partiel et occasionnels</t>
  </si>
  <si>
    <t>Employés régionaux</t>
  </si>
  <si>
    <t>Experts-conseils et personnel d’agence</t>
  </si>
  <si>
    <t>Étudiants</t>
  </si>
  <si>
    <t>1.2  Source des demandes</t>
  </si>
  <si>
    <t>13(1)a)</t>
  </si>
  <si>
    <t>16(1)a)(i)</t>
  </si>
  <si>
    <t>16.4(1)a)</t>
  </si>
  <si>
    <t>16(1)a)(ii)</t>
  </si>
  <si>
    <t>16(1)a)(iii)</t>
  </si>
  <si>
    <t>18a)</t>
  </si>
  <si>
    <t>14a)</t>
  </si>
  <si>
    <t>21(1)a)</t>
  </si>
  <si>
    <t>16(2)a)</t>
  </si>
  <si>
    <t>18.1(1)a)</t>
  </si>
  <si>
    <t>16.1(1)a)</t>
  </si>
  <si>
    <t>20(1)a)</t>
  </si>
  <si>
    <t>68a)</t>
  </si>
  <si>
    <t>69(1)a)</t>
  </si>
  <si>
    <t>68.2a)</t>
  </si>
  <si>
    <t>13(1)b)</t>
  </si>
  <si>
    <t>16.4(1)b)</t>
  </si>
  <si>
    <t>16(1)b)</t>
  </si>
  <si>
    <t>18b)</t>
  </si>
  <si>
    <t>14b)</t>
  </si>
  <si>
    <t>21(1)b)</t>
  </si>
  <si>
    <t>16(2)b)</t>
  </si>
  <si>
    <t>18.1(1)b)</t>
  </si>
  <si>
    <t>16.1(1)b)</t>
  </si>
  <si>
    <t>20(1)b)</t>
  </si>
  <si>
    <t>68b)</t>
  </si>
  <si>
    <t>69(1)b)</t>
  </si>
  <si>
    <t>68.2b)</t>
  </si>
  <si>
    <t>20(1)c)</t>
  </si>
  <si>
    <t>13(1)c)</t>
  </si>
  <si>
    <t>16(1)c)</t>
  </si>
  <si>
    <t>18c)</t>
  </si>
  <si>
    <t>21(1)c)</t>
  </si>
  <si>
    <t>16(2)c)</t>
  </si>
  <si>
    <t>18.1(1)c)</t>
  </si>
  <si>
    <t>16.1(1)c)</t>
  </si>
  <si>
    <t>68c)</t>
  </si>
  <si>
    <t>69(1)c)</t>
  </si>
  <si>
    <t>20(1)d)</t>
  </si>
  <si>
    <t>13(1)d)</t>
  </si>
  <si>
    <t>16(1)d)</t>
  </si>
  <si>
    <t>18d)</t>
  </si>
  <si>
    <t>21(1)d)</t>
  </si>
  <si>
    <t>18.1(1)d)</t>
  </si>
  <si>
    <t>16.1(1)d)</t>
  </si>
  <si>
    <t>69(1)d)</t>
  </si>
  <si>
    <t>13(1)e)</t>
  </si>
  <si>
    <t>69(1)e)</t>
  </si>
  <si>
    <t>69(1)f)</t>
  </si>
  <si>
    <t>69(1)g) re a)</t>
  </si>
  <si>
    <t>69(1)g) re b)</t>
  </si>
  <si>
    <t>69(1)g) re c)</t>
  </si>
  <si>
    <t>69(1)g) re d)</t>
  </si>
  <si>
    <t>69(1)g) re e)</t>
  </si>
  <si>
    <t>69(1)g) re f)</t>
  </si>
  <si>
    <t>20(1)b.1)</t>
  </si>
  <si>
    <r>
      <t xml:space="preserve">Rapport statistique sur la </t>
    </r>
    <r>
      <rPr>
        <b/>
        <i/>
        <sz val="17"/>
        <rFont val="Arial"/>
        <family val="2"/>
      </rPr>
      <t>Loi sur l’accès à l’information</t>
    </r>
  </si>
  <si>
    <t>au</t>
  </si>
  <si>
    <t>15(1) - A.I.*</t>
  </si>
  <si>
    <t>15(1) - Déf.*</t>
  </si>
  <si>
    <t>15(1) - A.S.*</t>
  </si>
  <si>
    <t>* A.I. : Affaires internationales       Déf. : Défense du Canada       A.S. : Activités subversives</t>
  </si>
  <si>
    <t>TBS/SCT 350-62 (Rév. 2011/03)</t>
  </si>
  <si>
    <t>20.1</t>
  </si>
  <si>
    <t>20.2</t>
  </si>
  <si>
    <t>20.4</t>
  </si>
  <si>
    <t>22</t>
  </si>
  <si>
    <t>16.3</t>
  </si>
  <si>
    <t>23</t>
  </si>
  <si>
    <t>26</t>
  </si>
  <si>
    <t>16.5</t>
  </si>
  <si>
    <t>17</t>
  </si>
  <si>
    <t>68.1</t>
  </si>
  <si>
    <t>Anciens Combattants Canada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</si>
</sst>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mmm/yyyy"/>
  </numFmts>
  <fonts count="5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.5"/>
      <color indexed="9"/>
      <name val="Arial"/>
      <family val="2"/>
    </font>
    <font>
      <b/>
      <i/>
      <sz val="14.5"/>
      <color indexed="9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7.5"/>
      <name val="Arial"/>
      <family val="2"/>
    </font>
    <font>
      <b/>
      <i/>
      <sz val="17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3" fillId="0" borderId="23" xfId="0" applyFont="1" applyBorder="1" applyAlignment="1">
      <alignment horizontal="center" wrapText="1" shrinkToFit="1"/>
    </xf>
    <xf numFmtId="0" fontId="14" fillId="0" borderId="2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27" xfId="0" applyFont="1" applyFill="1" applyBorder="1" applyAlignment="1" quotePrefix="1">
      <alignment horizontal="left" vertical="center"/>
    </xf>
    <xf numFmtId="0" fontId="4" fillId="0" borderId="27" xfId="0" applyFont="1" applyBorder="1" applyAlignment="1" quotePrefix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4" fillId="0" borderId="22" xfId="0" applyFont="1" applyFill="1" applyBorder="1" applyAlignment="1" quotePrefix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22" xfId="0" applyFont="1" applyBorder="1" applyAlignment="1" quotePrefix="1">
      <alignment horizontal="left" vertical="center"/>
    </xf>
    <xf numFmtId="0" fontId="8" fillId="33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1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33" xfId="0" applyFont="1" applyBorder="1" applyAlignment="1" applyProtection="1">
      <alignment horizontal="left"/>
      <protection locked="0"/>
    </xf>
    <xf numFmtId="14" fontId="7" fillId="0" borderId="33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 quotePrefix="1">
      <alignment horizontal="left" vertical="center"/>
    </xf>
    <xf numFmtId="0" fontId="4" fillId="0" borderId="34" xfId="0" applyFont="1" applyBorder="1" applyAlignment="1" quotePrefix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4" fillId="0" borderId="27" xfId="0" applyFont="1" applyBorder="1" applyAlignment="1" quotePrefix="1">
      <alignment horizontal="left" vertical="center"/>
    </xf>
    <xf numFmtId="0" fontId="4" fillId="0" borderId="35" xfId="0" applyFont="1" applyBorder="1" applyAlignment="1" quotePrefix="1">
      <alignment horizontal="left" vertical="center"/>
    </xf>
    <xf numFmtId="0" fontId="4" fillId="0" borderId="16" xfId="0" applyFont="1" applyBorder="1" applyAlignment="1" quotePrefix="1">
      <alignment horizontal="left" vertical="center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2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2"/>
    </xf>
    <xf numFmtId="176" fontId="11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left" vertical="center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47</xdr:row>
      <xdr:rowOff>104775</xdr:rowOff>
    </xdr:from>
    <xdr:to>
      <xdr:col>12</xdr:col>
      <xdr:colOff>0</xdr:colOff>
      <xdr:row>48</xdr:row>
      <xdr:rowOff>200025</xdr:rowOff>
    </xdr:to>
    <xdr:pic>
      <xdr:nvPicPr>
        <xdr:cNvPr id="1" name="Picture 5" descr="Wordmark30mm Blac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91225" y="111061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9525</xdr:rowOff>
    </xdr:to>
    <xdr:pic>
      <xdr:nvPicPr>
        <xdr:cNvPr id="2" name="Picture 8" descr="goc_fip_f_blk_4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2095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45"/>
  <sheetViews>
    <sheetView showGridLines="0" tabSelected="1" zoomScaleSheetLayoutView="100" zoomScalePageLayoutView="0" workbookViewId="0" topLeftCell="A257">
      <selection activeCell="F267" sqref="F267:G267"/>
    </sheetView>
  </sheetViews>
  <sheetFormatPr defaultColWidth="9.140625" defaultRowHeight="12.75"/>
  <sheetData>
    <row r="1" s="7" customFormat="1" ht="16.5"/>
    <row r="2" s="7" customFormat="1" ht="16.5"/>
    <row r="3" s="7" customFormat="1" ht="16.5"/>
    <row r="4" spans="1:12" ht="21.75">
      <c r="A4" s="116" t="s">
        <v>207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="7" customFormat="1" ht="16.5"/>
    <row r="6" spans="1:10" ht="16.5">
      <c r="A6" s="117" t="s">
        <v>15</v>
      </c>
      <c r="B6" s="117"/>
      <c r="C6" s="117"/>
      <c r="D6" s="118" t="s">
        <v>224</v>
      </c>
      <c r="E6" s="118"/>
      <c r="F6" s="118"/>
      <c r="G6" s="118"/>
      <c r="H6" s="118"/>
      <c r="I6" s="118"/>
      <c r="J6" s="118"/>
    </row>
    <row r="7" s="7" customFormat="1" ht="16.5"/>
    <row r="8" spans="1:10" ht="16.5">
      <c r="A8" s="117" t="s">
        <v>16</v>
      </c>
      <c r="B8" s="117"/>
      <c r="C8" s="117"/>
      <c r="D8" s="117"/>
      <c r="E8" s="117"/>
      <c r="F8" s="119">
        <v>41000</v>
      </c>
      <c r="G8" s="120"/>
      <c r="H8" s="1" t="s">
        <v>208</v>
      </c>
      <c r="I8" s="119">
        <v>41364</v>
      </c>
      <c r="J8" s="120"/>
    </row>
    <row r="9" s="7" customFormat="1" ht="16.5"/>
    <row r="10" spans="1:12" ht="18.75">
      <c r="A10" s="96" t="s">
        <v>17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="7" customFormat="1" ht="16.5"/>
    <row r="12" ht="16.5">
      <c r="A12" s="2" t="s">
        <v>18</v>
      </c>
    </row>
    <row r="13" ht="7.5" customHeight="1">
      <c r="A13" s="2"/>
    </row>
    <row r="14" spans="1:10" s="7" customFormat="1" ht="16.5">
      <c r="A14" s="8"/>
      <c r="H14" s="136" t="s">
        <v>19</v>
      </c>
      <c r="I14" s="136"/>
      <c r="J14" s="136"/>
    </row>
    <row r="15" spans="1:13" s="12" customFormat="1" ht="21" customHeight="1">
      <c r="A15" s="127" t="s">
        <v>20</v>
      </c>
      <c r="B15" s="127"/>
      <c r="C15" s="127"/>
      <c r="D15" s="127"/>
      <c r="E15" s="127"/>
      <c r="F15" s="127"/>
      <c r="G15" s="127"/>
      <c r="H15" s="251">
        <v>135</v>
      </c>
      <c r="I15" s="251"/>
      <c r="J15" s="251"/>
      <c r="M15" s="55"/>
    </row>
    <row r="16" spans="1:10" s="12" customFormat="1" ht="21" customHeight="1" thickBot="1">
      <c r="A16" s="253" t="s">
        <v>21</v>
      </c>
      <c r="B16" s="253"/>
      <c r="C16" s="253"/>
      <c r="D16" s="253"/>
      <c r="E16" s="253"/>
      <c r="F16" s="253"/>
      <c r="G16" s="253"/>
      <c r="H16" s="255">
        <v>89</v>
      </c>
      <c r="I16" s="255"/>
      <c r="J16" s="255"/>
    </row>
    <row r="17" spans="1:10" s="12" customFormat="1" ht="21" customHeight="1" thickBot="1" thickTop="1">
      <c r="A17" s="252" t="s">
        <v>0</v>
      </c>
      <c r="B17" s="252"/>
      <c r="C17" s="252"/>
      <c r="D17" s="252"/>
      <c r="E17" s="252"/>
      <c r="F17" s="252"/>
      <c r="G17" s="252"/>
      <c r="H17" s="254">
        <f>SUM(H15:I16)</f>
        <v>224</v>
      </c>
      <c r="I17" s="254"/>
      <c r="J17" s="254"/>
    </row>
    <row r="18" spans="1:10" s="12" customFormat="1" ht="21" customHeight="1" thickTop="1">
      <c r="A18" s="121" t="s">
        <v>22</v>
      </c>
      <c r="B18" s="121"/>
      <c r="C18" s="121"/>
      <c r="D18" s="121"/>
      <c r="E18" s="121"/>
      <c r="F18" s="121"/>
      <c r="G18" s="121"/>
      <c r="H18" s="128">
        <v>116</v>
      </c>
      <c r="I18" s="128"/>
      <c r="J18" s="128"/>
    </row>
    <row r="19" spans="1:10" s="12" customFormat="1" ht="21" customHeight="1">
      <c r="A19" s="127" t="s">
        <v>23</v>
      </c>
      <c r="B19" s="127"/>
      <c r="C19" s="127"/>
      <c r="D19" s="127"/>
      <c r="E19" s="127"/>
      <c r="F19" s="127"/>
      <c r="G19" s="127"/>
      <c r="H19" s="103">
        <f>H17-H18</f>
        <v>108</v>
      </c>
      <c r="I19" s="103"/>
      <c r="J19" s="103"/>
    </row>
    <row r="20" s="7" customFormat="1" ht="16.5"/>
    <row r="21" spans="1:4" ht="16.5">
      <c r="A21" s="3" t="s">
        <v>150</v>
      </c>
      <c r="B21" s="75"/>
      <c r="C21" s="75"/>
      <c r="D21" s="75"/>
    </row>
    <row r="22" s="7" customFormat="1" ht="16.5"/>
    <row r="23" spans="1:8" ht="21" customHeight="1" thickBot="1">
      <c r="A23" s="99" t="s">
        <v>1</v>
      </c>
      <c r="B23" s="100"/>
      <c r="C23" s="100"/>
      <c r="D23" s="100"/>
      <c r="E23" s="101"/>
      <c r="F23" s="102" t="s">
        <v>19</v>
      </c>
      <c r="G23" s="102"/>
      <c r="H23" s="102"/>
    </row>
    <row r="24" spans="1:8" s="12" customFormat="1" ht="21" customHeight="1" thickTop="1">
      <c r="A24" s="104" t="s">
        <v>24</v>
      </c>
      <c r="B24" s="105"/>
      <c r="C24" s="105"/>
      <c r="D24" s="105"/>
      <c r="E24" s="106"/>
      <c r="F24" s="126">
        <v>26</v>
      </c>
      <c r="G24" s="126"/>
      <c r="H24" s="126"/>
    </row>
    <row r="25" spans="1:8" s="12" customFormat="1" ht="21" customHeight="1">
      <c r="A25" s="122" t="s">
        <v>25</v>
      </c>
      <c r="B25" s="123"/>
      <c r="C25" s="123"/>
      <c r="D25" s="123"/>
      <c r="E25" s="124"/>
      <c r="F25" s="125">
        <v>0</v>
      </c>
      <c r="G25" s="125"/>
      <c r="H25" s="125"/>
    </row>
    <row r="26" spans="1:8" s="12" customFormat="1" ht="21" customHeight="1">
      <c r="A26" s="122" t="s">
        <v>26</v>
      </c>
      <c r="B26" s="123"/>
      <c r="C26" s="123"/>
      <c r="D26" s="123"/>
      <c r="E26" s="124"/>
      <c r="F26" s="125">
        <v>3</v>
      </c>
      <c r="G26" s="125"/>
      <c r="H26" s="125"/>
    </row>
    <row r="27" spans="1:8" s="12" customFormat="1" ht="21" customHeight="1">
      <c r="A27" s="122" t="s">
        <v>27</v>
      </c>
      <c r="B27" s="123"/>
      <c r="C27" s="123"/>
      <c r="D27" s="123"/>
      <c r="E27" s="124"/>
      <c r="F27" s="125">
        <v>22</v>
      </c>
      <c r="G27" s="125"/>
      <c r="H27" s="125"/>
    </row>
    <row r="28" spans="1:8" s="12" customFormat="1" ht="21" customHeight="1" thickBot="1">
      <c r="A28" s="129" t="s">
        <v>2</v>
      </c>
      <c r="B28" s="130"/>
      <c r="C28" s="130"/>
      <c r="D28" s="130"/>
      <c r="E28" s="131"/>
      <c r="F28" s="132">
        <v>84</v>
      </c>
      <c r="G28" s="132"/>
      <c r="H28" s="132"/>
    </row>
    <row r="29" spans="1:8" s="12" customFormat="1" ht="21" customHeight="1" thickTop="1">
      <c r="A29" s="133" t="s">
        <v>0</v>
      </c>
      <c r="B29" s="133"/>
      <c r="C29" s="133"/>
      <c r="D29" s="133"/>
      <c r="E29" s="133"/>
      <c r="F29" s="134">
        <f>SUM(F24:H28)</f>
        <v>135</v>
      </c>
      <c r="G29" s="134"/>
      <c r="H29" s="134"/>
    </row>
    <row r="30" s="7" customFormat="1" ht="16.5"/>
    <row r="31" s="7" customFormat="1" ht="16.5"/>
    <row r="32" spans="1:12" ht="18">
      <c r="A32" s="96" t="s">
        <v>28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="7" customFormat="1" ht="16.5"/>
    <row r="34" ht="16.5">
      <c r="A34" s="3" t="s">
        <v>29</v>
      </c>
    </row>
    <row r="35" s="7" customFormat="1" ht="16.5"/>
    <row r="36" spans="1:11" ht="21" customHeight="1">
      <c r="A36" s="137" t="s">
        <v>9</v>
      </c>
      <c r="B36" s="136"/>
      <c r="C36" s="138"/>
      <c r="D36" s="135" t="s">
        <v>30</v>
      </c>
      <c r="E36" s="136"/>
      <c r="F36" s="136"/>
      <c r="G36" s="136"/>
      <c r="H36" s="136"/>
      <c r="I36" s="136"/>
      <c r="J36" s="136"/>
      <c r="K36" s="136"/>
    </row>
    <row r="37" spans="1:11" ht="26.25" thickBot="1">
      <c r="A37" s="102"/>
      <c r="B37" s="102"/>
      <c r="C37" s="99"/>
      <c r="D37" s="66" t="s">
        <v>31</v>
      </c>
      <c r="E37" s="67" t="s">
        <v>32</v>
      </c>
      <c r="F37" s="67" t="s">
        <v>33</v>
      </c>
      <c r="G37" s="67" t="s">
        <v>34</v>
      </c>
      <c r="H37" s="67" t="s">
        <v>35</v>
      </c>
      <c r="I37" s="67" t="s">
        <v>36</v>
      </c>
      <c r="J37" s="68" t="s">
        <v>37</v>
      </c>
      <c r="K37" s="5" t="s">
        <v>0</v>
      </c>
    </row>
    <row r="38" spans="1:11" s="12" customFormat="1" ht="18.75" customHeight="1" thickTop="1">
      <c r="A38" s="93" t="s">
        <v>38</v>
      </c>
      <c r="B38" s="93"/>
      <c r="C38" s="141"/>
      <c r="D38" s="19">
        <v>1</v>
      </c>
      <c r="E38" s="15">
        <v>9</v>
      </c>
      <c r="F38" s="15">
        <v>10</v>
      </c>
      <c r="G38" s="15">
        <v>2</v>
      </c>
      <c r="H38" s="15">
        <v>1</v>
      </c>
      <c r="I38" s="15">
        <v>3</v>
      </c>
      <c r="J38" s="20">
        <v>1</v>
      </c>
      <c r="K38" s="21">
        <f aca="true" t="shared" si="0" ref="K38:K45">SUM(D38:J38)</f>
        <v>27</v>
      </c>
    </row>
    <row r="39" spans="1:11" s="12" customFormat="1" ht="18.75" customHeight="1">
      <c r="A39" s="86" t="s">
        <v>39</v>
      </c>
      <c r="B39" s="86"/>
      <c r="C39" s="122"/>
      <c r="D39" s="22">
        <v>1</v>
      </c>
      <c r="E39" s="16">
        <v>6</v>
      </c>
      <c r="F39" s="16">
        <v>6</v>
      </c>
      <c r="G39" s="16">
        <v>7</v>
      </c>
      <c r="H39" s="16">
        <v>7</v>
      </c>
      <c r="I39" s="16">
        <v>6</v>
      </c>
      <c r="J39" s="23">
        <v>4</v>
      </c>
      <c r="K39" s="24">
        <f t="shared" si="0"/>
        <v>37</v>
      </c>
    </row>
    <row r="40" spans="1:11" s="12" customFormat="1" ht="18.75" customHeight="1">
      <c r="A40" s="86" t="s">
        <v>40</v>
      </c>
      <c r="B40" s="86"/>
      <c r="C40" s="122"/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23">
        <v>0</v>
      </c>
      <c r="K40" s="24">
        <f t="shared" si="0"/>
        <v>0</v>
      </c>
    </row>
    <row r="41" spans="1:11" s="12" customFormat="1" ht="18.75" customHeight="1">
      <c r="A41" s="86" t="s">
        <v>41</v>
      </c>
      <c r="B41" s="86"/>
      <c r="C41" s="122"/>
      <c r="D41" s="22">
        <v>0</v>
      </c>
      <c r="E41" s="16">
        <v>0</v>
      </c>
      <c r="F41" s="16">
        <v>0</v>
      </c>
      <c r="G41" s="16">
        <v>0</v>
      </c>
      <c r="H41" s="16">
        <v>1</v>
      </c>
      <c r="I41" s="16">
        <v>0</v>
      </c>
      <c r="J41" s="23">
        <v>0</v>
      </c>
      <c r="K41" s="24">
        <f t="shared" si="0"/>
        <v>1</v>
      </c>
    </row>
    <row r="42" spans="1:11" s="12" customFormat="1" ht="18.75" customHeight="1">
      <c r="A42" s="86" t="s">
        <v>42</v>
      </c>
      <c r="B42" s="86"/>
      <c r="C42" s="122"/>
      <c r="D42" s="22">
        <v>3</v>
      </c>
      <c r="E42" s="16">
        <v>5</v>
      </c>
      <c r="F42" s="16">
        <v>1</v>
      </c>
      <c r="G42" s="16">
        <v>1</v>
      </c>
      <c r="H42" s="16">
        <v>1</v>
      </c>
      <c r="I42" s="16">
        <v>0</v>
      </c>
      <c r="J42" s="23">
        <v>0</v>
      </c>
      <c r="K42" s="24">
        <f t="shared" si="0"/>
        <v>11</v>
      </c>
    </row>
    <row r="43" spans="1:11" s="12" customFormat="1" ht="18.75" customHeight="1">
      <c r="A43" s="86" t="s">
        <v>43</v>
      </c>
      <c r="B43" s="86"/>
      <c r="C43" s="122"/>
      <c r="D43" s="22">
        <v>8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23">
        <v>0</v>
      </c>
      <c r="K43" s="24">
        <f t="shared" si="0"/>
        <v>8</v>
      </c>
    </row>
    <row r="44" spans="1:11" s="12" customFormat="1" ht="18.75" customHeight="1">
      <c r="A44" s="86" t="s">
        <v>44</v>
      </c>
      <c r="B44" s="86"/>
      <c r="C44" s="122"/>
      <c r="D44" s="22">
        <v>12</v>
      </c>
      <c r="E44" s="16">
        <v>2</v>
      </c>
      <c r="F44" s="16">
        <v>2</v>
      </c>
      <c r="G44" s="16">
        <v>2</v>
      </c>
      <c r="H44" s="16">
        <v>2</v>
      </c>
      <c r="I44" s="16">
        <v>5</v>
      </c>
      <c r="J44" s="23">
        <v>7</v>
      </c>
      <c r="K44" s="24">
        <f t="shared" si="0"/>
        <v>32</v>
      </c>
    </row>
    <row r="45" spans="1:11" s="12" customFormat="1" ht="18.75" customHeight="1" thickBot="1">
      <c r="A45" s="140" t="s">
        <v>45</v>
      </c>
      <c r="B45" s="140"/>
      <c r="C45" s="129"/>
      <c r="D45" s="25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6">
        <v>0</v>
      </c>
      <c r="K45" s="27">
        <f t="shared" si="0"/>
        <v>0</v>
      </c>
    </row>
    <row r="46" spans="1:11" s="12" customFormat="1" ht="18.75" customHeight="1" thickTop="1">
      <c r="A46" s="133" t="s">
        <v>0</v>
      </c>
      <c r="B46" s="133"/>
      <c r="C46" s="139"/>
      <c r="D46" s="21">
        <f aca="true" t="shared" si="1" ref="D46:K46">SUM(D38:D45)</f>
        <v>25</v>
      </c>
      <c r="E46" s="18">
        <f t="shared" si="1"/>
        <v>22</v>
      </c>
      <c r="F46" s="18">
        <f t="shared" si="1"/>
        <v>19</v>
      </c>
      <c r="G46" s="18">
        <f t="shared" si="1"/>
        <v>12</v>
      </c>
      <c r="H46" s="18">
        <f t="shared" si="1"/>
        <v>12</v>
      </c>
      <c r="I46" s="18">
        <f t="shared" si="1"/>
        <v>14</v>
      </c>
      <c r="J46" s="28">
        <f t="shared" si="1"/>
        <v>12</v>
      </c>
      <c r="K46" s="21">
        <f t="shared" si="1"/>
        <v>116</v>
      </c>
    </row>
    <row r="47" spans="1:11" s="12" customFormat="1" ht="18.75" customHeight="1">
      <c r="A47" s="74"/>
      <c r="B47" s="74"/>
      <c r="C47" s="74"/>
      <c r="D47" s="30"/>
      <c r="E47" s="30"/>
      <c r="F47" s="30"/>
      <c r="G47" s="30"/>
      <c r="H47" s="30"/>
      <c r="I47" s="30"/>
      <c r="J47" s="30"/>
      <c r="K47" s="30"/>
    </row>
    <row r="48" spans="1:11" s="12" customFormat="1" ht="18" customHeight="1">
      <c r="A48" s="29"/>
      <c r="B48" s="29"/>
      <c r="C48" s="29"/>
      <c r="D48" s="30"/>
      <c r="E48" s="30"/>
      <c r="F48" s="30"/>
      <c r="G48" s="30"/>
      <c r="H48" s="30"/>
      <c r="I48" s="30"/>
      <c r="J48" s="30"/>
      <c r="K48" s="30"/>
    </row>
    <row r="49" spans="1:12" s="9" customFormat="1" ht="16.5">
      <c r="A49" s="82" t="s">
        <v>213</v>
      </c>
      <c r="B49" s="81"/>
      <c r="C49" s="81"/>
      <c r="D49" s="107">
        <v>1</v>
      </c>
      <c r="E49" s="107"/>
      <c r="F49" s="107"/>
      <c r="G49" s="107"/>
      <c r="H49" s="107"/>
      <c r="I49" s="107"/>
      <c r="J49" s="81"/>
      <c r="K49" s="81"/>
      <c r="L49" s="81"/>
    </row>
    <row r="50" ht="16.5">
      <c r="A50" s="3" t="s">
        <v>46</v>
      </c>
    </row>
    <row r="51" s="9" customFormat="1" ht="15" customHeight="1"/>
    <row r="52" spans="1:12" ht="46.5" thickBot="1">
      <c r="A52" s="145" t="s">
        <v>47</v>
      </c>
      <c r="B52" s="87"/>
      <c r="C52" s="62" t="s">
        <v>19</v>
      </c>
      <c r="D52" s="145" t="s">
        <v>47</v>
      </c>
      <c r="E52" s="87"/>
      <c r="F52" s="62" t="s">
        <v>19</v>
      </c>
      <c r="G52" s="145" t="s">
        <v>47</v>
      </c>
      <c r="H52" s="87"/>
      <c r="I52" s="62" t="s">
        <v>19</v>
      </c>
      <c r="J52" s="145" t="s">
        <v>47</v>
      </c>
      <c r="K52" s="87"/>
      <c r="L52" s="62" t="s">
        <v>19</v>
      </c>
    </row>
    <row r="53" spans="1:12" s="12" customFormat="1" ht="16.5" customHeight="1" thickTop="1">
      <c r="A53" s="143" t="s">
        <v>151</v>
      </c>
      <c r="B53" s="144"/>
      <c r="C53" s="31">
        <v>0</v>
      </c>
      <c r="D53" s="147" t="s">
        <v>159</v>
      </c>
      <c r="E53" s="106"/>
      <c r="F53" s="31">
        <v>0</v>
      </c>
      <c r="G53" s="83" t="s">
        <v>156</v>
      </c>
      <c r="H53" s="73"/>
      <c r="I53" s="32">
        <v>0</v>
      </c>
      <c r="J53" s="84" t="s">
        <v>214</v>
      </c>
      <c r="K53" s="72"/>
      <c r="L53" s="15">
        <v>0</v>
      </c>
    </row>
    <row r="54" spans="1:12" s="12" customFormat="1" ht="16.5" customHeight="1">
      <c r="A54" s="85" t="s">
        <v>166</v>
      </c>
      <c r="B54" s="86"/>
      <c r="C54" s="33">
        <v>0</v>
      </c>
      <c r="D54" s="146" t="s">
        <v>172</v>
      </c>
      <c r="E54" s="124"/>
      <c r="F54" s="33">
        <v>0</v>
      </c>
      <c r="G54" s="83" t="s">
        <v>169</v>
      </c>
      <c r="H54" s="73"/>
      <c r="I54" s="34">
        <v>0</v>
      </c>
      <c r="J54" s="84" t="s">
        <v>215</v>
      </c>
      <c r="K54" s="72"/>
      <c r="L54" s="16">
        <v>0</v>
      </c>
    </row>
    <row r="55" spans="1:12" s="12" customFormat="1" ht="16.5" customHeight="1">
      <c r="A55" s="85" t="s">
        <v>180</v>
      </c>
      <c r="B55" s="86"/>
      <c r="C55" s="33">
        <v>0</v>
      </c>
      <c r="D55" s="146" t="s">
        <v>184</v>
      </c>
      <c r="E55" s="124"/>
      <c r="F55" s="33">
        <v>6</v>
      </c>
      <c r="G55" s="83" t="s">
        <v>182</v>
      </c>
      <c r="H55" s="73"/>
      <c r="I55" s="34">
        <v>0</v>
      </c>
      <c r="J55" s="84" t="s">
        <v>216</v>
      </c>
      <c r="K55" s="72"/>
      <c r="L55" s="16">
        <v>0</v>
      </c>
    </row>
    <row r="56" spans="1:12" s="12" customFormat="1" ht="16.5" customHeight="1">
      <c r="A56" s="85" t="s">
        <v>190</v>
      </c>
      <c r="B56" s="86"/>
      <c r="C56" s="33">
        <v>0</v>
      </c>
      <c r="D56" s="146" t="s">
        <v>3</v>
      </c>
      <c r="E56" s="124"/>
      <c r="F56" s="33">
        <v>0</v>
      </c>
      <c r="G56" s="83" t="s">
        <v>192</v>
      </c>
      <c r="H56" s="73"/>
      <c r="I56" s="34">
        <v>0</v>
      </c>
      <c r="J56" s="84" t="s">
        <v>158</v>
      </c>
      <c r="K56" s="72"/>
      <c r="L56" s="16">
        <v>4</v>
      </c>
    </row>
    <row r="57" spans="1:12" s="12" customFormat="1" ht="16.5" customHeight="1">
      <c r="A57" s="85" t="s">
        <v>197</v>
      </c>
      <c r="B57" s="86"/>
      <c r="C57" s="33">
        <v>0</v>
      </c>
      <c r="D57" s="95" t="s">
        <v>161</v>
      </c>
      <c r="E57" s="86"/>
      <c r="F57" s="33">
        <v>0</v>
      </c>
      <c r="G57" s="83" t="s">
        <v>160</v>
      </c>
      <c r="H57" s="73"/>
      <c r="I57" s="34">
        <v>0</v>
      </c>
      <c r="J57" s="84" t="s">
        <v>171</v>
      </c>
      <c r="K57" s="72"/>
      <c r="L57" s="16">
        <v>3</v>
      </c>
    </row>
    <row r="58" spans="1:12" s="12" customFormat="1" ht="16.5" customHeight="1">
      <c r="A58" s="85" t="s">
        <v>157</v>
      </c>
      <c r="B58" s="86"/>
      <c r="C58" s="33">
        <v>0</v>
      </c>
      <c r="D58" s="95" t="s">
        <v>174</v>
      </c>
      <c r="E58" s="86"/>
      <c r="F58" s="33">
        <v>0</v>
      </c>
      <c r="G58" s="83" t="s">
        <v>173</v>
      </c>
      <c r="H58" s="73"/>
      <c r="I58" s="34">
        <v>0</v>
      </c>
      <c r="J58" s="84" t="s">
        <v>183</v>
      </c>
      <c r="K58" s="72"/>
      <c r="L58" s="16">
        <v>1</v>
      </c>
    </row>
    <row r="59" spans="1:12" s="12" customFormat="1" ht="16.5" customHeight="1">
      <c r="A59" s="85" t="s">
        <v>170</v>
      </c>
      <c r="B59" s="86"/>
      <c r="C59" s="33">
        <v>0</v>
      </c>
      <c r="D59" s="95" t="s">
        <v>186</v>
      </c>
      <c r="E59" s="86"/>
      <c r="F59" s="33">
        <v>0</v>
      </c>
      <c r="G59" s="83" t="s">
        <v>185</v>
      </c>
      <c r="H59" s="73"/>
      <c r="I59" s="34">
        <v>0</v>
      </c>
      <c r="J59" s="84" t="s">
        <v>193</v>
      </c>
      <c r="K59" s="72"/>
      <c r="L59" s="16">
        <v>1</v>
      </c>
    </row>
    <row r="60" spans="1:12" s="12" customFormat="1" ht="16.5" customHeight="1">
      <c r="A60" s="85" t="s">
        <v>209</v>
      </c>
      <c r="B60" s="86"/>
      <c r="C60" s="33">
        <v>0</v>
      </c>
      <c r="D60" s="95" t="s">
        <v>195</v>
      </c>
      <c r="E60" s="86"/>
      <c r="F60" s="33">
        <v>0</v>
      </c>
      <c r="G60" s="83" t="s">
        <v>194</v>
      </c>
      <c r="H60" s="73"/>
      <c r="I60" s="34">
        <v>0</v>
      </c>
      <c r="J60" s="84" t="s">
        <v>217</v>
      </c>
      <c r="K60" s="72"/>
      <c r="L60" s="16">
        <v>0</v>
      </c>
    </row>
    <row r="61" spans="1:12" s="12" customFormat="1" ht="16.5" customHeight="1">
      <c r="A61" s="85" t="s">
        <v>210</v>
      </c>
      <c r="B61" s="86"/>
      <c r="C61" s="33">
        <v>0</v>
      </c>
      <c r="D61" s="95" t="s">
        <v>4</v>
      </c>
      <c r="E61" s="86"/>
      <c r="F61" s="33">
        <v>0</v>
      </c>
      <c r="G61" s="90" t="s">
        <v>5</v>
      </c>
      <c r="H61" s="91"/>
      <c r="I61" s="34">
        <v>35</v>
      </c>
      <c r="J61" s="146" t="s">
        <v>14</v>
      </c>
      <c r="K61" s="124"/>
      <c r="L61" s="16">
        <v>0</v>
      </c>
    </row>
    <row r="62" spans="1:12" s="12" customFormat="1" ht="16.5" customHeight="1">
      <c r="A62" s="85" t="s">
        <v>211</v>
      </c>
      <c r="B62" s="86"/>
      <c r="C62" s="33">
        <v>0</v>
      </c>
      <c r="D62" s="94" t="s">
        <v>218</v>
      </c>
      <c r="E62" s="91"/>
      <c r="F62" s="33">
        <v>0</v>
      </c>
      <c r="G62" s="92" t="s">
        <v>162</v>
      </c>
      <c r="H62" s="93"/>
      <c r="I62" s="34">
        <v>1</v>
      </c>
      <c r="J62" s="146" t="s">
        <v>219</v>
      </c>
      <c r="K62" s="124"/>
      <c r="L62" s="16">
        <v>3</v>
      </c>
    </row>
    <row r="63" spans="1:12" s="12" customFormat="1" ht="16.5" customHeight="1">
      <c r="A63" s="142" t="s">
        <v>152</v>
      </c>
      <c r="B63" s="93"/>
      <c r="C63" s="33">
        <v>0</v>
      </c>
      <c r="D63" s="114" t="s">
        <v>153</v>
      </c>
      <c r="E63" s="115"/>
      <c r="F63" s="33">
        <v>0</v>
      </c>
      <c r="G63" s="148" t="s">
        <v>175</v>
      </c>
      <c r="H63" s="86"/>
      <c r="I63" s="34">
        <v>1</v>
      </c>
      <c r="J63" s="146" t="s">
        <v>6</v>
      </c>
      <c r="K63" s="124"/>
      <c r="L63" s="16">
        <v>0</v>
      </c>
    </row>
    <row r="64" spans="1:12" s="12" customFormat="1" ht="16.5" customHeight="1">
      <c r="A64" s="85" t="s">
        <v>154</v>
      </c>
      <c r="B64" s="86"/>
      <c r="C64" s="33">
        <v>0</v>
      </c>
      <c r="D64" s="114" t="s">
        <v>167</v>
      </c>
      <c r="E64" s="115"/>
      <c r="F64" s="33">
        <v>0</v>
      </c>
      <c r="G64" s="148" t="s">
        <v>206</v>
      </c>
      <c r="H64" s="86"/>
      <c r="I64" s="34">
        <v>0</v>
      </c>
      <c r="J64" s="146" t="s">
        <v>220</v>
      </c>
      <c r="K64" s="124"/>
      <c r="L64" s="16">
        <v>0</v>
      </c>
    </row>
    <row r="65" spans="1:12" s="12" customFormat="1" ht="16.5" customHeight="1">
      <c r="A65" s="85" t="s">
        <v>155</v>
      </c>
      <c r="B65" s="86"/>
      <c r="C65" s="33">
        <v>0</v>
      </c>
      <c r="D65" s="114" t="s">
        <v>221</v>
      </c>
      <c r="E65" s="115"/>
      <c r="F65" s="33">
        <v>0</v>
      </c>
      <c r="G65" s="146" t="s">
        <v>179</v>
      </c>
      <c r="H65" s="124"/>
      <c r="I65" s="34">
        <v>1</v>
      </c>
      <c r="J65" s="149"/>
      <c r="K65" s="150"/>
      <c r="L65" s="78"/>
    </row>
    <row r="66" spans="1:12" s="12" customFormat="1" ht="16.5" customHeight="1">
      <c r="A66" s="85" t="s">
        <v>168</v>
      </c>
      <c r="B66" s="86"/>
      <c r="C66" s="33">
        <v>0</v>
      </c>
      <c r="D66" s="114" t="s">
        <v>222</v>
      </c>
      <c r="E66" s="115"/>
      <c r="F66" s="33">
        <v>0</v>
      </c>
      <c r="G66" s="146" t="s">
        <v>189</v>
      </c>
      <c r="H66" s="124"/>
      <c r="I66" s="34">
        <v>0</v>
      </c>
      <c r="J66" s="235"/>
      <c r="K66" s="236"/>
      <c r="L66" s="79"/>
    </row>
    <row r="67" spans="1:12" s="12" customFormat="1" ht="16.5" customHeight="1">
      <c r="A67" s="85" t="s">
        <v>181</v>
      </c>
      <c r="B67" s="86"/>
      <c r="C67" s="33">
        <v>0</v>
      </c>
      <c r="D67" s="149"/>
      <c r="E67" s="150"/>
      <c r="F67" s="78"/>
      <c r="G67" s="150"/>
      <c r="H67" s="150"/>
      <c r="I67" s="78"/>
      <c r="J67" s="77"/>
      <c r="K67" s="77"/>
      <c r="L67" s="35"/>
    </row>
    <row r="68" spans="1:12" s="12" customFormat="1" ht="16.5" customHeight="1">
      <c r="A68" s="85" t="s">
        <v>191</v>
      </c>
      <c r="B68" s="86"/>
      <c r="C68" s="33">
        <v>0</v>
      </c>
      <c r="D68" s="80"/>
      <c r="E68" s="151" t="s">
        <v>212</v>
      </c>
      <c r="F68" s="151"/>
      <c r="G68" s="151"/>
      <c r="H68" s="151"/>
      <c r="I68" s="151"/>
      <c r="J68" s="151"/>
      <c r="K68" s="151"/>
      <c r="L68" s="151"/>
    </row>
    <row r="69" s="9" customFormat="1" ht="15" customHeight="1">
      <c r="L69" s="10"/>
    </row>
    <row r="70" ht="16.5">
      <c r="A70" s="3" t="s">
        <v>7</v>
      </c>
    </row>
    <row r="71" s="9" customFormat="1" ht="15" customHeight="1"/>
    <row r="72" spans="1:12" ht="33" customHeight="1" thickBot="1">
      <c r="A72" s="145" t="s">
        <v>47</v>
      </c>
      <c r="B72" s="87"/>
      <c r="C72" s="145" t="s">
        <v>19</v>
      </c>
      <c r="D72" s="87"/>
      <c r="E72" s="145" t="s">
        <v>47</v>
      </c>
      <c r="F72" s="87"/>
      <c r="G72" s="145" t="s">
        <v>19</v>
      </c>
      <c r="H72" s="87"/>
      <c r="I72" s="145" t="s">
        <v>47</v>
      </c>
      <c r="J72" s="87"/>
      <c r="K72" s="145" t="s">
        <v>19</v>
      </c>
      <c r="L72" s="87"/>
    </row>
    <row r="73" spans="1:12" s="12" customFormat="1" ht="16.5" customHeight="1" thickTop="1">
      <c r="A73" s="142" t="s">
        <v>163</v>
      </c>
      <c r="B73" s="93"/>
      <c r="C73" s="126">
        <v>1</v>
      </c>
      <c r="D73" s="166"/>
      <c r="E73" s="92" t="s">
        <v>164</v>
      </c>
      <c r="F73" s="93"/>
      <c r="G73" s="126">
        <v>1</v>
      </c>
      <c r="H73" s="166"/>
      <c r="I73" s="92" t="s">
        <v>200</v>
      </c>
      <c r="J73" s="93"/>
      <c r="K73" s="126">
        <v>1</v>
      </c>
      <c r="L73" s="126"/>
    </row>
    <row r="74" spans="1:12" s="12" customFormat="1" ht="16.5" customHeight="1">
      <c r="A74" s="85" t="s">
        <v>176</v>
      </c>
      <c r="B74" s="86"/>
      <c r="C74" s="125">
        <v>0</v>
      </c>
      <c r="D74" s="108"/>
      <c r="E74" s="148" t="s">
        <v>177</v>
      </c>
      <c r="F74" s="86"/>
      <c r="G74" s="125">
        <v>0</v>
      </c>
      <c r="H74" s="108"/>
      <c r="I74" s="148" t="s">
        <v>201</v>
      </c>
      <c r="J74" s="86"/>
      <c r="K74" s="125">
        <v>0</v>
      </c>
      <c r="L74" s="125"/>
    </row>
    <row r="75" spans="1:12" s="12" customFormat="1" ht="16.5" customHeight="1">
      <c r="A75" s="85" t="s">
        <v>187</v>
      </c>
      <c r="B75" s="86"/>
      <c r="C75" s="125">
        <v>0</v>
      </c>
      <c r="D75" s="108"/>
      <c r="E75" s="148" t="s">
        <v>188</v>
      </c>
      <c r="F75" s="86"/>
      <c r="G75" s="125">
        <v>0</v>
      </c>
      <c r="H75" s="108"/>
      <c r="I75" s="148" t="s">
        <v>202</v>
      </c>
      <c r="J75" s="86"/>
      <c r="K75" s="125">
        <v>1</v>
      </c>
      <c r="L75" s="125"/>
    </row>
    <row r="76" spans="1:12" s="12" customFormat="1" ht="16.5" customHeight="1">
      <c r="A76" s="85" t="s">
        <v>223</v>
      </c>
      <c r="B76" s="86"/>
      <c r="C76" s="125">
        <v>0</v>
      </c>
      <c r="D76" s="108"/>
      <c r="E76" s="148" t="s">
        <v>196</v>
      </c>
      <c r="F76" s="86"/>
      <c r="G76" s="125">
        <v>1</v>
      </c>
      <c r="H76" s="108"/>
      <c r="I76" s="148" t="s">
        <v>203</v>
      </c>
      <c r="J76" s="86"/>
      <c r="K76" s="125">
        <v>1</v>
      </c>
      <c r="L76" s="125"/>
    </row>
    <row r="77" spans="1:12" s="12" customFormat="1" ht="16.5" customHeight="1">
      <c r="A77" s="85" t="s">
        <v>165</v>
      </c>
      <c r="B77" s="86"/>
      <c r="C77" s="125">
        <v>0</v>
      </c>
      <c r="D77" s="108"/>
      <c r="E77" s="148" t="s">
        <v>198</v>
      </c>
      <c r="F77" s="86"/>
      <c r="G77" s="125">
        <v>1</v>
      </c>
      <c r="H77" s="108"/>
      <c r="I77" s="148" t="s">
        <v>204</v>
      </c>
      <c r="J77" s="86"/>
      <c r="K77" s="125">
        <v>1</v>
      </c>
      <c r="L77" s="125"/>
    </row>
    <row r="78" spans="1:12" s="12" customFormat="1" ht="16.5" customHeight="1">
      <c r="A78" s="85" t="s">
        <v>178</v>
      </c>
      <c r="B78" s="86"/>
      <c r="C78" s="125">
        <v>0</v>
      </c>
      <c r="D78" s="108"/>
      <c r="E78" s="148" t="s">
        <v>199</v>
      </c>
      <c r="F78" s="86"/>
      <c r="G78" s="125">
        <v>0</v>
      </c>
      <c r="H78" s="108"/>
      <c r="I78" s="148" t="s">
        <v>205</v>
      </c>
      <c r="J78" s="86"/>
      <c r="K78" s="125">
        <v>0</v>
      </c>
      <c r="L78" s="125"/>
    </row>
    <row r="79" spans="1:12" s="12" customFormat="1" ht="16.5" customHeight="1">
      <c r="A79" s="179"/>
      <c r="B79" s="179"/>
      <c r="C79" s="179"/>
      <c r="D79" s="179"/>
      <c r="E79" s="179"/>
      <c r="F79" s="179"/>
      <c r="G79" s="179"/>
      <c r="H79" s="179"/>
      <c r="I79" s="148" t="s">
        <v>8</v>
      </c>
      <c r="J79" s="86"/>
      <c r="K79" s="125">
        <v>0</v>
      </c>
      <c r="L79" s="125"/>
    </row>
    <row r="80" s="7" customFormat="1" ht="15" customHeight="1"/>
    <row r="81" ht="16.5">
      <c r="A81" s="3" t="s">
        <v>48</v>
      </c>
    </row>
    <row r="82" s="7" customFormat="1" ht="15" customHeight="1"/>
    <row r="83" spans="1:12" ht="18.75" customHeight="1" thickBot="1">
      <c r="A83" s="102" t="s">
        <v>9</v>
      </c>
      <c r="B83" s="102"/>
      <c r="C83" s="102"/>
      <c r="D83" s="102" t="s">
        <v>49</v>
      </c>
      <c r="E83" s="102"/>
      <c r="F83" s="102"/>
      <c r="G83" s="102" t="s">
        <v>50</v>
      </c>
      <c r="H83" s="102"/>
      <c r="I83" s="102"/>
      <c r="J83" s="102" t="s">
        <v>51</v>
      </c>
      <c r="K83" s="102"/>
      <c r="L83" s="102"/>
    </row>
    <row r="84" spans="1:12" s="12" customFormat="1" ht="18.75" customHeight="1" thickTop="1">
      <c r="A84" s="93" t="s">
        <v>38</v>
      </c>
      <c r="B84" s="93"/>
      <c r="C84" s="93"/>
      <c r="D84" s="126">
        <v>24</v>
      </c>
      <c r="E84" s="126"/>
      <c r="F84" s="126"/>
      <c r="G84" s="126">
        <v>2</v>
      </c>
      <c r="H84" s="126"/>
      <c r="I84" s="126"/>
      <c r="J84" s="126">
        <v>0</v>
      </c>
      <c r="K84" s="126"/>
      <c r="L84" s="126"/>
    </row>
    <row r="85" spans="1:12" s="12" customFormat="1" ht="18.75" customHeight="1" thickBot="1">
      <c r="A85" s="140" t="s">
        <v>39</v>
      </c>
      <c r="B85" s="140"/>
      <c r="C85" s="140"/>
      <c r="D85" s="132">
        <v>35</v>
      </c>
      <c r="E85" s="132"/>
      <c r="F85" s="132"/>
      <c r="G85" s="132">
        <v>3</v>
      </c>
      <c r="H85" s="132"/>
      <c r="I85" s="132"/>
      <c r="J85" s="132">
        <v>0</v>
      </c>
      <c r="K85" s="132"/>
      <c r="L85" s="132"/>
    </row>
    <row r="86" spans="1:12" s="12" customFormat="1" ht="18.75" customHeight="1" thickTop="1">
      <c r="A86" s="133" t="s">
        <v>0</v>
      </c>
      <c r="B86" s="133"/>
      <c r="C86" s="133"/>
      <c r="D86" s="134">
        <f>SUM(D84:F85)</f>
        <v>59</v>
      </c>
      <c r="E86" s="134"/>
      <c r="F86" s="134"/>
      <c r="G86" s="134">
        <f>SUM(G84:I85)</f>
        <v>5</v>
      </c>
      <c r="H86" s="134"/>
      <c r="I86" s="134"/>
      <c r="J86" s="134">
        <f>SUM(J84:L85)</f>
        <v>0</v>
      </c>
      <c r="K86" s="134"/>
      <c r="L86" s="134"/>
    </row>
    <row r="87" s="7" customFormat="1" ht="15" customHeight="1"/>
    <row r="88" ht="16.5">
      <c r="A88" s="3" t="s">
        <v>52</v>
      </c>
    </row>
    <row r="89" s="7" customFormat="1" ht="15" customHeight="1"/>
    <row r="90" ht="16.5">
      <c r="A90" s="3" t="s">
        <v>53</v>
      </c>
    </row>
    <row r="91" s="7" customFormat="1" ht="15" customHeight="1"/>
    <row r="92" spans="1:12" ht="31.5" customHeight="1" thickBot="1">
      <c r="A92" s="87" t="s">
        <v>54</v>
      </c>
      <c r="B92" s="88"/>
      <c r="C92" s="89"/>
      <c r="D92" s="145" t="s">
        <v>55</v>
      </c>
      <c r="E92" s="145"/>
      <c r="F92" s="145"/>
      <c r="G92" s="145" t="s">
        <v>56</v>
      </c>
      <c r="H92" s="145"/>
      <c r="I92" s="145"/>
      <c r="J92" s="102" t="s">
        <v>19</v>
      </c>
      <c r="K92" s="102"/>
      <c r="L92" s="102"/>
    </row>
    <row r="93" spans="1:12" s="12" customFormat="1" ht="18.75" customHeight="1" thickTop="1">
      <c r="A93" s="93" t="s">
        <v>38</v>
      </c>
      <c r="B93" s="93"/>
      <c r="C93" s="93"/>
      <c r="D93" s="126">
        <v>1072</v>
      </c>
      <c r="E93" s="126"/>
      <c r="F93" s="126"/>
      <c r="G93" s="126">
        <v>974</v>
      </c>
      <c r="H93" s="126"/>
      <c r="I93" s="126"/>
      <c r="J93" s="126">
        <v>27</v>
      </c>
      <c r="K93" s="126"/>
      <c r="L93" s="126"/>
    </row>
    <row r="94" spans="1:12" s="12" customFormat="1" ht="18.75" customHeight="1">
      <c r="A94" s="86" t="s">
        <v>39</v>
      </c>
      <c r="B94" s="86"/>
      <c r="C94" s="86"/>
      <c r="D94" s="125">
        <v>21717</v>
      </c>
      <c r="E94" s="125"/>
      <c r="F94" s="125"/>
      <c r="G94" s="125">
        <v>15722</v>
      </c>
      <c r="H94" s="125"/>
      <c r="I94" s="125"/>
      <c r="J94" s="125">
        <v>37</v>
      </c>
      <c r="K94" s="125"/>
      <c r="L94" s="125"/>
    </row>
    <row r="95" spans="1:12" s="12" customFormat="1" ht="18.75" customHeight="1">
      <c r="A95" s="86" t="s">
        <v>40</v>
      </c>
      <c r="B95" s="86"/>
      <c r="C95" s="86"/>
      <c r="D95" s="125">
        <v>0</v>
      </c>
      <c r="E95" s="125"/>
      <c r="F95" s="125"/>
      <c r="G95" s="125">
        <v>0</v>
      </c>
      <c r="H95" s="125"/>
      <c r="I95" s="125"/>
      <c r="J95" s="125">
        <v>0</v>
      </c>
      <c r="K95" s="125"/>
      <c r="L95" s="125"/>
    </row>
    <row r="96" spans="1:12" s="12" customFormat="1" ht="18.75" customHeight="1">
      <c r="A96" s="86" t="s">
        <v>41</v>
      </c>
      <c r="B96" s="86"/>
      <c r="C96" s="86"/>
      <c r="D96" s="125">
        <v>132</v>
      </c>
      <c r="E96" s="125"/>
      <c r="F96" s="125"/>
      <c r="G96" s="125">
        <v>0</v>
      </c>
      <c r="H96" s="125"/>
      <c r="I96" s="125"/>
      <c r="J96" s="125">
        <v>1</v>
      </c>
      <c r="K96" s="125"/>
      <c r="L96" s="125"/>
    </row>
    <row r="97" spans="1:12" s="12" customFormat="1" ht="18.75" customHeight="1">
      <c r="A97" s="86" t="s">
        <v>44</v>
      </c>
      <c r="B97" s="86"/>
      <c r="C97" s="86"/>
      <c r="D97" s="125">
        <v>407</v>
      </c>
      <c r="E97" s="125"/>
      <c r="F97" s="125"/>
      <c r="G97" s="125">
        <v>0</v>
      </c>
      <c r="H97" s="125"/>
      <c r="I97" s="125"/>
      <c r="J97" s="125">
        <v>32</v>
      </c>
      <c r="K97" s="125"/>
      <c r="L97" s="125"/>
    </row>
    <row r="98" spans="1:12" s="12" customFormat="1" ht="18.75" customHeight="1">
      <c r="A98" s="29"/>
      <c r="B98" s="29"/>
      <c r="C98" s="29"/>
      <c r="D98" s="76"/>
      <c r="E98" s="76"/>
      <c r="F98" s="76"/>
      <c r="G98" s="76"/>
      <c r="H98" s="76"/>
      <c r="I98" s="76"/>
      <c r="J98" s="76"/>
      <c r="K98" s="76"/>
      <c r="L98" s="76"/>
    </row>
    <row r="99" spans="1:12" s="7" customFormat="1" ht="16.5">
      <c r="A99" s="152">
        <v>2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</row>
    <row r="100" spans="1:12" ht="16.5">
      <c r="A100" s="98" t="s">
        <v>57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="7" customFormat="1" ht="16.5" customHeight="1"/>
    <row r="102" spans="1:12" ht="31.5" customHeight="1">
      <c r="A102" s="162" t="s">
        <v>9</v>
      </c>
      <c r="B102" s="163"/>
      <c r="C102" s="169" t="s">
        <v>58</v>
      </c>
      <c r="D102" s="170"/>
      <c r="E102" s="167" t="s">
        <v>59</v>
      </c>
      <c r="F102" s="168"/>
      <c r="G102" s="169" t="s">
        <v>60</v>
      </c>
      <c r="H102" s="170"/>
      <c r="I102" s="167" t="s">
        <v>61</v>
      </c>
      <c r="J102" s="168"/>
      <c r="K102" s="169" t="s">
        <v>62</v>
      </c>
      <c r="L102" s="171"/>
    </row>
    <row r="103" spans="1:12" ht="19.5" thickBot="1">
      <c r="A103" s="164"/>
      <c r="B103" s="165"/>
      <c r="C103" s="64" t="s">
        <v>19</v>
      </c>
      <c r="D103" s="63" t="s">
        <v>63</v>
      </c>
      <c r="E103" s="64" t="s">
        <v>19</v>
      </c>
      <c r="F103" s="63" t="s">
        <v>63</v>
      </c>
      <c r="G103" s="64" t="s">
        <v>19</v>
      </c>
      <c r="H103" s="63" t="s">
        <v>63</v>
      </c>
      <c r="I103" s="64" t="s">
        <v>19</v>
      </c>
      <c r="J103" s="63" t="s">
        <v>63</v>
      </c>
      <c r="K103" s="64" t="s">
        <v>19</v>
      </c>
      <c r="L103" s="65" t="s">
        <v>63</v>
      </c>
    </row>
    <row r="104" spans="1:12" s="12" customFormat="1" ht="33.75" customHeight="1" thickTop="1">
      <c r="A104" s="155" t="s">
        <v>38</v>
      </c>
      <c r="B104" s="156"/>
      <c r="C104" s="36">
        <v>25</v>
      </c>
      <c r="D104" s="37">
        <v>519</v>
      </c>
      <c r="E104" s="38">
        <v>2</v>
      </c>
      <c r="F104" s="39">
        <v>455</v>
      </c>
      <c r="G104" s="36">
        <v>0</v>
      </c>
      <c r="H104" s="37">
        <v>0</v>
      </c>
      <c r="I104" s="38">
        <v>0</v>
      </c>
      <c r="J104" s="39">
        <v>0</v>
      </c>
      <c r="K104" s="36">
        <v>0</v>
      </c>
      <c r="L104" s="14">
        <v>0</v>
      </c>
    </row>
    <row r="105" spans="1:12" s="12" customFormat="1" ht="33.75" customHeight="1">
      <c r="A105" s="153" t="s">
        <v>39</v>
      </c>
      <c r="B105" s="154"/>
      <c r="C105" s="40">
        <v>25</v>
      </c>
      <c r="D105" s="41">
        <v>730</v>
      </c>
      <c r="E105" s="42">
        <v>8</v>
      </c>
      <c r="F105" s="43">
        <v>1621</v>
      </c>
      <c r="G105" s="40">
        <v>3</v>
      </c>
      <c r="H105" s="41">
        <v>1528</v>
      </c>
      <c r="I105" s="42">
        <v>0</v>
      </c>
      <c r="J105" s="43">
        <v>0</v>
      </c>
      <c r="K105" s="40">
        <v>1</v>
      </c>
      <c r="L105" s="11">
        <v>11843</v>
      </c>
    </row>
    <row r="106" spans="1:12" s="12" customFormat="1" ht="18.75" customHeight="1">
      <c r="A106" s="127" t="s">
        <v>40</v>
      </c>
      <c r="B106" s="161"/>
      <c r="C106" s="40">
        <v>0</v>
      </c>
      <c r="D106" s="41">
        <v>0</v>
      </c>
      <c r="E106" s="42">
        <v>0</v>
      </c>
      <c r="F106" s="43">
        <v>0</v>
      </c>
      <c r="G106" s="40">
        <v>0</v>
      </c>
      <c r="H106" s="41">
        <v>0</v>
      </c>
      <c r="I106" s="42">
        <v>0</v>
      </c>
      <c r="J106" s="43">
        <v>0</v>
      </c>
      <c r="K106" s="40">
        <v>0</v>
      </c>
      <c r="L106" s="11">
        <v>0</v>
      </c>
    </row>
    <row r="107" spans="1:12" s="12" customFormat="1" ht="18.75" customHeight="1">
      <c r="A107" s="127" t="s">
        <v>41</v>
      </c>
      <c r="B107" s="161"/>
      <c r="C107" s="40">
        <v>0</v>
      </c>
      <c r="D107" s="41">
        <v>0</v>
      </c>
      <c r="E107" s="42">
        <v>1</v>
      </c>
      <c r="F107" s="43">
        <v>0</v>
      </c>
      <c r="G107" s="40">
        <v>0</v>
      </c>
      <c r="H107" s="41">
        <v>0</v>
      </c>
      <c r="I107" s="42">
        <v>0</v>
      </c>
      <c r="J107" s="43">
        <v>0</v>
      </c>
      <c r="K107" s="40">
        <v>0</v>
      </c>
      <c r="L107" s="11">
        <v>0</v>
      </c>
    </row>
    <row r="108" spans="1:12" s="12" customFormat="1" ht="33.75" customHeight="1" thickBot="1">
      <c r="A108" s="159" t="s">
        <v>44</v>
      </c>
      <c r="B108" s="160"/>
      <c r="C108" s="44">
        <v>31</v>
      </c>
      <c r="D108" s="45">
        <v>0</v>
      </c>
      <c r="E108" s="46">
        <v>1</v>
      </c>
      <c r="F108" s="47">
        <v>0</v>
      </c>
      <c r="G108" s="44">
        <v>0</v>
      </c>
      <c r="H108" s="45">
        <v>0</v>
      </c>
      <c r="I108" s="46">
        <v>0</v>
      </c>
      <c r="J108" s="47">
        <v>0</v>
      </c>
      <c r="K108" s="44">
        <v>0</v>
      </c>
      <c r="L108" s="13">
        <v>0</v>
      </c>
    </row>
    <row r="109" spans="1:12" s="12" customFormat="1" ht="18.75" customHeight="1" thickTop="1">
      <c r="A109" s="157" t="s">
        <v>0</v>
      </c>
      <c r="B109" s="158"/>
      <c r="C109" s="48">
        <f aca="true" t="shared" si="2" ref="C109:L109">SUM(C104:C108)</f>
        <v>81</v>
      </c>
      <c r="D109" s="49">
        <f t="shared" si="2"/>
        <v>1249</v>
      </c>
      <c r="E109" s="50">
        <f t="shared" si="2"/>
        <v>12</v>
      </c>
      <c r="F109" s="51">
        <f t="shared" si="2"/>
        <v>2076</v>
      </c>
      <c r="G109" s="48">
        <f t="shared" si="2"/>
        <v>3</v>
      </c>
      <c r="H109" s="49">
        <f t="shared" si="2"/>
        <v>1528</v>
      </c>
      <c r="I109" s="50">
        <f t="shared" si="2"/>
        <v>0</v>
      </c>
      <c r="J109" s="51">
        <f t="shared" si="2"/>
        <v>0</v>
      </c>
      <c r="K109" s="48">
        <f t="shared" si="2"/>
        <v>1</v>
      </c>
      <c r="L109" s="52">
        <f t="shared" si="2"/>
        <v>11843</v>
      </c>
    </row>
    <row r="110" s="7" customFormat="1" ht="16.5" customHeight="1"/>
    <row r="111" ht="16.5">
      <c r="A111" s="3" t="s">
        <v>64</v>
      </c>
    </row>
    <row r="112" s="7" customFormat="1" ht="16.5" customHeight="1"/>
    <row r="113" spans="1:12" ht="30.75" customHeight="1" thickBot="1">
      <c r="A113" s="145" t="s">
        <v>9</v>
      </c>
      <c r="B113" s="87"/>
      <c r="C113" s="184" t="s">
        <v>65</v>
      </c>
      <c r="D113" s="145"/>
      <c r="E113" s="145" t="s">
        <v>66</v>
      </c>
      <c r="F113" s="145"/>
      <c r="G113" s="145" t="s">
        <v>67</v>
      </c>
      <c r="H113" s="145"/>
      <c r="I113" s="145" t="s">
        <v>51</v>
      </c>
      <c r="J113" s="87"/>
      <c r="K113" s="184" t="s">
        <v>0</v>
      </c>
      <c r="L113" s="145"/>
    </row>
    <row r="114" spans="1:12" s="12" customFormat="1" ht="33.75" customHeight="1" thickTop="1">
      <c r="A114" s="192" t="s">
        <v>38</v>
      </c>
      <c r="B114" s="193"/>
      <c r="C114" s="181">
        <v>2</v>
      </c>
      <c r="D114" s="126"/>
      <c r="E114" s="126">
        <v>1</v>
      </c>
      <c r="F114" s="126"/>
      <c r="G114" s="126">
        <v>0</v>
      </c>
      <c r="H114" s="126"/>
      <c r="I114" s="126">
        <v>0</v>
      </c>
      <c r="J114" s="166"/>
      <c r="K114" s="180">
        <f>SUM(C114:J114)</f>
        <v>3</v>
      </c>
      <c r="L114" s="134"/>
    </row>
    <row r="115" spans="1:12" s="12" customFormat="1" ht="33.75" customHeight="1">
      <c r="A115" s="190" t="s">
        <v>39</v>
      </c>
      <c r="B115" s="191"/>
      <c r="C115" s="182">
        <v>7</v>
      </c>
      <c r="D115" s="125"/>
      <c r="E115" s="125">
        <v>3</v>
      </c>
      <c r="F115" s="125"/>
      <c r="G115" s="125">
        <v>1</v>
      </c>
      <c r="H115" s="125"/>
      <c r="I115" s="125">
        <v>0</v>
      </c>
      <c r="J115" s="108"/>
      <c r="K115" s="188">
        <f>SUM(C115:J115)</f>
        <v>11</v>
      </c>
      <c r="L115" s="189"/>
    </row>
    <row r="116" spans="1:12" s="12" customFormat="1" ht="18.75" customHeight="1">
      <c r="A116" s="86" t="s">
        <v>40</v>
      </c>
      <c r="B116" s="122"/>
      <c r="C116" s="182">
        <v>0</v>
      </c>
      <c r="D116" s="125"/>
      <c r="E116" s="125">
        <v>0</v>
      </c>
      <c r="F116" s="125"/>
      <c r="G116" s="125">
        <v>0</v>
      </c>
      <c r="H116" s="125"/>
      <c r="I116" s="125">
        <v>0</v>
      </c>
      <c r="J116" s="108"/>
      <c r="K116" s="188">
        <f>SUM(C116:J116)</f>
        <v>0</v>
      </c>
      <c r="L116" s="189"/>
    </row>
    <row r="117" spans="1:12" s="12" customFormat="1" ht="18.75" customHeight="1">
      <c r="A117" s="86" t="s">
        <v>41</v>
      </c>
      <c r="B117" s="122"/>
      <c r="C117" s="182">
        <v>1</v>
      </c>
      <c r="D117" s="125"/>
      <c r="E117" s="125">
        <v>0</v>
      </c>
      <c r="F117" s="125"/>
      <c r="G117" s="125">
        <v>0</v>
      </c>
      <c r="H117" s="125"/>
      <c r="I117" s="125">
        <v>0</v>
      </c>
      <c r="J117" s="108"/>
      <c r="K117" s="188">
        <f>SUM(C117:J117)</f>
        <v>1</v>
      </c>
      <c r="L117" s="189"/>
    </row>
    <row r="118" spans="1:12" s="12" customFormat="1" ht="33.75" customHeight="1" thickBot="1">
      <c r="A118" s="195" t="s">
        <v>44</v>
      </c>
      <c r="B118" s="196"/>
      <c r="C118" s="194">
        <v>0</v>
      </c>
      <c r="D118" s="132"/>
      <c r="E118" s="132">
        <v>1</v>
      </c>
      <c r="F118" s="132"/>
      <c r="G118" s="132">
        <v>0</v>
      </c>
      <c r="H118" s="132"/>
      <c r="I118" s="132">
        <v>0</v>
      </c>
      <c r="J118" s="187"/>
      <c r="K118" s="185">
        <f>SUM(C118:J118)</f>
        <v>1</v>
      </c>
      <c r="L118" s="186"/>
    </row>
    <row r="119" spans="1:12" s="12" customFormat="1" ht="18.75" customHeight="1" thickTop="1">
      <c r="A119" s="133" t="s">
        <v>0</v>
      </c>
      <c r="B119" s="139"/>
      <c r="C119" s="180">
        <f>SUM(C114:D118)</f>
        <v>10</v>
      </c>
      <c r="D119" s="134"/>
      <c r="E119" s="134">
        <f>SUM(E114:F118)</f>
        <v>5</v>
      </c>
      <c r="F119" s="134"/>
      <c r="G119" s="134">
        <f>SUM(G114:H118)</f>
        <v>1</v>
      </c>
      <c r="H119" s="134"/>
      <c r="I119" s="134">
        <f>SUM(I114:J118)</f>
        <v>0</v>
      </c>
      <c r="J119" s="183"/>
      <c r="K119" s="180">
        <f>SUM(K114:L118)</f>
        <v>16</v>
      </c>
      <c r="L119" s="134"/>
    </row>
    <row r="120" s="7" customFormat="1" ht="16.5" customHeight="1"/>
    <row r="121" ht="16.5">
      <c r="A121" s="3" t="s">
        <v>68</v>
      </c>
    </row>
    <row r="122" s="7" customFormat="1" ht="16.5" customHeight="1"/>
    <row r="123" ht="16.5">
      <c r="A123" s="3" t="s">
        <v>69</v>
      </c>
    </row>
    <row r="124" s="7" customFormat="1" ht="16.5" customHeight="1"/>
    <row r="125" spans="1:12" ht="15.75">
      <c r="A125" s="172" t="s">
        <v>70</v>
      </c>
      <c r="B125" s="173"/>
      <c r="C125" s="173"/>
      <c r="D125" s="174"/>
      <c r="E125" s="178" t="s">
        <v>71</v>
      </c>
      <c r="F125" s="137"/>
      <c r="G125" s="137"/>
      <c r="H125" s="137"/>
      <c r="I125" s="137"/>
      <c r="J125" s="137"/>
      <c r="K125" s="137"/>
      <c r="L125" s="137"/>
    </row>
    <row r="126" spans="1:12" ht="30.75" customHeight="1" thickBot="1">
      <c r="A126" s="175"/>
      <c r="B126" s="176"/>
      <c r="C126" s="176"/>
      <c r="D126" s="177"/>
      <c r="E126" s="89" t="s">
        <v>72</v>
      </c>
      <c r="F126" s="145"/>
      <c r="G126" s="145" t="s">
        <v>73</v>
      </c>
      <c r="H126" s="145"/>
      <c r="I126" s="145" t="s">
        <v>74</v>
      </c>
      <c r="J126" s="145"/>
      <c r="K126" s="145" t="s">
        <v>51</v>
      </c>
      <c r="L126" s="145"/>
    </row>
    <row r="127" spans="1:12" s="12" customFormat="1" ht="18.75" customHeight="1" thickTop="1">
      <c r="A127" s="134">
        <f>SUM(E127:L127)</f>
        <v>55</v>
      </c>
      <c r="B127" s="134"/>
      <c r="C127" s="134"/>
      <c r="D127" s="198"/>
      <c r="E127" s="197">
        <v>54</v>
      </c>
      <c r="F127" s="126"/>
      <c r="G127" s="126">
        <v>1</v>
      </c>
      <c r="H127" s="126"/>
      <c r="I127" s="126">
        <v>0</v>
      </c>
      <c r="J127" s="126"/>
      <c r="K127" s="126">
        <v>0</v>
      </c>
      <c r="L127" s="126"/>
    </row>
    <row r="128" s="7" customFormat="1" ht="16.5" customHeight="1"/>
    <row r="129" ht="16.5">
      <c r="A129" s="3" t="s">
        <v>75</v>
      </c>
    </row>
    <row r="130" s="7" customFormat="1" ht="16.5" customHeight="1"/>
    <row r="131" spans="1:12" ht="45.75" customHeight="1" thickBot="1">
      <c r="A131" s="145" t="s">
        <v>76</v>
      </c>
      <c r="B131" s="145"/>
      <c r="C131" s="87"/>
      <c r="D131" s="184" t="s">
        <v>78</v>
      </c>
      <c r="E131" s="145"/>
      <c r="F131" s="145"/>
      <c r="G131" s="145" t="s">
        <v>77</v>
      </c>
      <c r="H131" s="145"/>
      <c r="I131" s="87"/>
      <c r="J131" s="184" t="s">
        <v>0</v>
      </c>
      <c r="K131" s="145"/>
      <c r="L131" s="145"/>
    </row>
    <row r="132" spans="1:12" s="12" customFormat="1" ht="18.75" customHeight="1" thickTop="1">
      <c r="A132" s="121" t="s">
        <v>79</v>
      </c>
      <c r="B132" s="121"/>
      <c r="C132" s="201"/>
      <c r="D132" s="181">
        <v>6</v>
      </c>
      <c r="E132" s="126"/>
      <c r="F132" s="126"/>
      <c r="G132" s="126">
        <v>2</v>
      </c>
      <c r="H132" s="126"/>
      <c r="I132" s="166"/>
      <c r="J132" s="180">
        <f aca="true" t="shared" si="3" ref="J132:J138">SUM(D132:I132)</f>
        <v>8</v>
      </c>
      <c r="K132" s="134"/>
      <c r="L132" s="134"/>
    </row>
    <row r="133" spans="1:12" s="12" customFormat="1" ht="18.75" customHeight="1">
      <c r="A133" s="127" t="s">
        <v>32</v>
      </c>
      <c r="B133" s="127"/>
      <c r="C133" s="161"/>
      <c r="D133" s="182">
        <v>1</v>
      </c>
      <c r="E133" s="125"/>
      <c r="F133" s="125"/>
      <c r="G133" s="125">
        <v>1</v>
      </c>
      <c r="H133" s="125"/>
      <c r="I133" s="108"/>
      <c r="J133" s="188">
        <f t="shared" si="3"/>
        <v>2</v>
      </c>
      <c r="K133" s="189"/>
      <c r="L133" s="189"/>
    </row>
    <row r="134" spans="1:12" s="12" customFormat="1" ht="18.75" customHeight="1">
      <c r="A134" s="127" t="s">
        <v>33</v>
      </c>
      <c r="B134" s="127"/>
      <c r="C134" s="161"/>
      <c r="D134" s="182">
        <v>5</v>
      </c>
      <c r="E134" s="125"/>
      <c r="F134" s="125"/>
      <c r="G134" s="125">
        <v>1</v>
      </c>
      <c r="H134" s="125"/>
      <c r="I134" s="108"/>
      <c r="J134" s="188">
        <f t="shared" si="3"/>
        <v>6</v>
      </c>
      <c r="K134" s="189"/>
      <c r="L134" s="189"/>
    </row>
    <row r="135" spans="1:12" s="12" customFormat="1" ht="18.75" customHeight="1">
      <c r="A135" s="127" t="s">
        <v>34</v>
      </c>
      <c r="B135" s="127"/>
      <c r="C135" s="161"/>
      <c r="D135" s="182">
        <v>8</v>
      </c>
      <c r="E135" s="125"/>
      <c r="F135" s="125"/>
      <c r="G135" s="125">
        <v>2</v>
      </c>
      <c r="H135" s="125"/>
      <c r="I135" s="108"/>
      <c r="J135" s="188">
        <f t="shared" si="3"/>
        <v>10</v>
      </c>
      <c r="K135" s="189"/>
      <c r="L135" s="189"/>
    </row>
    <row r="136" spans="1:12" s="12" customFormat="1" ht="18.75" customHeight="1">
      <c r="A136" s="127" t="s">
        <v>35</v>
      </c>
      <c r="B136" s="127"/>
      <c r="C136" s="161"/>
      <c r="D136" s="182">
        <v>14</v>
      </c>
      <c r="E136" s="125"/>
      <c r="F136" s="125"/>
      <c r="G136" s="125">
        <v>0</v>
      </c>
      <c r="H136" s="125"/>
      <c r="I136" s="108"/>
      <c r="J136" s="188">
        <f t="shared" si="3"/>
        <v>14</v>
      </c>
      <c r="K136" s="189"/>
      <c r="L136" s="189"/>
    </row>
    <row r="137" spans="1:12" s="12" customFormat="1" ht="18.75" customHeight="1">
      <c r="A137" s="127" t="s">
        <v>36</v>
      </c>
      <c r="B137" s="127"/>
      <c r="C137" s="161"/>
      <c r="D137" s="182">
        <v>3</v>
      </c>
      <c r="E137" s="125"/>
      <c r="F137" s="125"/>
      <c r="G137" s="125">
        <v>2</v>
      </c>
      <c r="H137" s="125"/>
      <c r="I137" s="108"/>
      <c r="J137" s="188">
        <f t="shared" si="3"/>
        <v>5</v>
      </c>
      <c r="K137" s="189"/>
      <c r="L137" s="189"/>
    </row>
    <row r="138" spans="1:12" s="12" customFormat="1" ht="18.75" customHeight="1" thickBot="1">
      <c r="A138" s="199" t="s">
        <v>37</v>
      </c>
      <c r="B138" s="199"/>
      <c r="C138" s="200"/>
      <c r="D138" s="194">
        <v>4</v>
      </c>
      <c r="E138" s="132"/>
      <c r="F138" s="132"/>
      <c r="G138" s="132">
        <v>6</v>
      </c>
      <c r="H138" s="132"/>
      <c r="I138" s="187"/>
      <c r="J138" s="185">
        <f t="shared" si="3"/>
        <v>10</v>
      </c>
      <c r="K138" s="186"/>
      <c r="L138" s="186"/>
    </row>
    <row r="139" spans="1:12" s="12" customFormat="1" ht="18.75" customHeight="1" thickTop="1">
      <c r="A139" s="133" t="s">
        <v>0</v>
      </c>
      <c r="B139" s="133"/>
      <c r="C139" s="139"/>
      <c r="D139" s="180">
        <f>SUM(D132:F138)</f>
        <v>41</v>
      </c>
      <c r="E139" s="134"/>
      <c r="F139" s="134"/>
      <c r="G139" s="134">
        <f>SUM(G132:I138)</f>
        <v>14</v>
      </c>
      <c r="H139" s="134"/>
      <c r="I139" s="183"/>
      <c r="J139" s="180">
        <f>SUM(J132:L138)</f>
        <v>55</v>
      </c>
      <c r="K139" s="134"/>
      <c r="L139" s="134"/>
    </row>
    <row r="140" spans="1:12" s="12" customFormat="1" ht="18.75" customHeight="1">
      <c r="A140" s="74"/>
      <c r="B140" s="74"/>
      <c r="C140" s="74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s="7" customFormat="1" ht="16.5">
      <c r="A141" s="152">
        <v>3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</row>
    <row r="142" ht="16.5">
      <c r="A142" s="3" t="s">
        <v>80</v>
      </c>
    </row>
    <row r="143" s="7" customFormat="1" ht="16.5"/>
    <row r="144" spans="1:12" s="12" customFormat="1" ht="18.75" customHeight="1" thickBot="1">
      <c r="A144" s="203" t="s">
        <v>81</v>
      </c>
      <c r="B144" s="203"/>
      <c r="C144" s="204"/>
      <c r="D144" s="202" t="s">
        <v>82</v>
      </c>
      <c r="E144" s="203"/>
      <c r="F144" s="203"/>
      <c r="G144" s="203" t="s">
        <v>83</v>
      </c>
      <c r="H144" s="203"/>
      <c r="I144" s="204"/>
      <c r="J144" s="202" t="s">
        <v>0</v>
      </c>
      <c r="K144" s="203"/>
      <c r="L144" s="203"/>
    </row>
    <row r="145" spans="1:12" s="12" customFormat="1" ht="18.75" customHeight="1" thickTop="1">
      <c r="A145" s="93" t="s">
        <v>84</v>
      </c>
      <c r="B145" s="93"/>
      <c r="C145" s="141"/>
      <c r="D145" s="181">
        <v>0</v>
      </c>
      <c r="E145" s="126"/>
      <c r="F145" s="126"/>
      <c r="G145" s="126">
        <v>0</v>
      </c>
      <c r="H145" s="126"/>
      <c r="I145" s="166"/>
      <c r="J145" s="180">
        <f>SUM(D145:I145)</f>
        <v>0</v>
      </c>
      <c r="K145" s="134"/>
      <c r="L145" s="134"/>
    </row>
    <row r="146" spans="1:12" s="12" customFormat="1" ht="18.75" customHeight="1" thickBot="1">
      <c r="A146" s="140" t="s">
        <v>85</v>
      </c>
      <c r="B146" s="140"/>
      <c r="C146" s="129"/>
      <c r="D146" s="194">
        <v>3</v>
      </c>
      <c r="E146" s="132"/>
      <c r="F146" s="132"/>
      <c r="G146" s="132">
        <v>0</v>
      </c>
      <c r="H146" s="132"/>
      <c r="I146" s="187"/>
      <c r="J146" s="185">
        <f>SUM(D146:I146)</f>
        <v>3</v>
      </c>
      <c r="K146" s="186"/>
      <c r="L146" s="186"/>
    </row>
    <row r="147" spans="1:12" s="12" customFormat="1" ht="18.75" customHeight="1" thickTop="1">
      <c r="A147" s="133" t="s">
        <v>0</v>
      </c>
      <c r="B147" s="133"/>
      <c r="C147" s="139"/>
      <c r="D147" s="180">
        <f>SUM(D145:F146)</f>
        <v>3</v>
      </c>
      <c r="E147" s="134"/>
      <c r="F147" s="134"/>
      <c r="G147" s="134">
        <f>SUM(G145:I146)</f>
        <v>0</v>
      </c>
      <c r="H147" s="134"/>
      <c r="I147" s="183"/>
      <c r="J147" s="180">
        <f>SUM(J145:L146)</f>
        <v>3</v>
      </c>
      <c r="K147" s="134"/>
      <c r="L147" s="134"/>
    </row>
    <row r="148" s="7" customFormat="1" ht="16.5"/>
    <row r="149" s="7" customFormat="1" ht="16.5"/>
    <row r="150" spans="1:12" ht="18">
      <c r="A150" s="96" t="s">
        <v>86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="7" customFormat="1" ht="16.5"/>
    <row r="152" ht="16.5">
      <c r="A152" s="2" t="s">
        <v>87</v>
      </c>
    </row>
    <row r="153" s="7" customFormat="1" ht="16.5"/>
    <row r="154" spans="1:12" ht="31.5" customHeight="1">
      <c r="A154" s="137" t="s">
        <v>88</v>
      </c>
      <c r="B154" s="137"/>
      <c r="C154" s="137"/>
      <c r="D154" s="209"/>
      <c r="E154" s="206" t="s">
        <v>89</v>
      </c>
      <c r="F154" s="205"/>
      <c r="G154" s="137" t="s">
        <v>90</v>
      </c>
      <c r="H154" s="205"/>
      <c r="I154" s="205"/>
      <c r="J154" s="205"/>
      <c r="K154" s="137" t="s">
        <v>91</v>
      </c>
      <c r="L154" s="205"/>
    </row>
    <row r="155" spans="1:12" ht="16.5" thickBot="1">
      <c r="A155" s="145"/>
      <c r="B155" s="145"/>
      <c r="C155" s="145"/>
      <c r="D155" s="87"/>
      <c r="E155" s="207"/>
      <c r="F155" s="208"/>
      <c r="G155" s="102" t="s">
        <v>92</v>
      </c>
      <c r="H155" s="102"/>
      <c r="I155" s="102" t="s">
        <v>51</v>
      </c>
      <c r="J155" s="102"/>
      <c r="K155" s="208"/>
      <c r="L155" s="208"/>
    </row>
    <row r="156" spans="1:12" s="12" customFormat="1" ht="18.75" customHeight="1" thickTop="1">
      <c r="A156" s="93" t="s">
        <v>38</v>
      </c>
      <c r="B156" s="93"/>
      <c r="C156" s="93"/>
      <c r="D156" s="141"/>
      <c r="E156" s="181">
        <v>7</v>
      </c>
      <c r="F156" s="126"/>
      <c r="G156" s="126">
        <v>0</v>
      </c>
      <c r="H156" s="126"/>
      <c r="I156" s="126">
        <v>1</v>
      </c>
      <c r="J156" s="126"/>
      <c r="K156" s="126">
        <v>0</v>
      </c>
      <c r="L156" s="126"/>
    </row>
    <row r="157" spans="1:12" s="12" customFormat="1" ht="18.75" customHeight="1">
      <c r="A157" s="86" t="s">
        <v>39</v>
      </c>
      <c r="B157" s="86"/>
      <c r="C157" s="86"/>
      <c r="D157" s="122"/>
      <c r="E157" s="182">
        <v>10</v>
      </c>
      <c r="F157" s="125"/>
      <c r="G157" s="125">
        <v>0</v>
      </c>
      <c r="H157" s="125"/>
      <c r="I157" s="125">
        <v>2</v>
      </c>
      <c r="J157" s="125"/>
      <c r="K157" s="125">
        <v>0</v>
      </c>
      <c r="L157" s="125"/>
    </row>
    <row r="158" spans="1:12" s="12" customFormat="1" ht="18.75" customHeight="1">
      <c r="A158" s="86" t="s">
        <v>40</v>
      </c>
      <c r="B158" s="86"/>
      <c r="C158" s="86"/>
      <c r="D158" s="122"/>
      <c r="E158" s="182">
        <v>0</v>
      </c>
      <c r="F158" s="125"/>
      <c r="G158" s="125">
        <v>0</v>
      </c>
      <c r="H158" s="125"/>
      <c r="I158" s="125">
        <v>0</v>
      </c>
      <c r="J158" s="125"/>
      <c r="K158" s="125">
        <v>0</v>
      </c>
      <c r="L158" s="125"/>
    </row>
    <row r="159" spans="1:12" s="12" customFormat="1" ht="18.75" customHeight="1">
      <c r="A159" s="86" t="s">
        <v>41</v>
      </c>
      <c r="B159" s="86"/>
      <c r="C159" s="86"/>
      <c r="D159" s="122"/>
      <c r="E159" s="182">
        <v>0</v>
      </c>
      <c r="F159" s="125"/>
      <c r="G159" s="125">
        <v>1</v>
      </c>
      <c r="H159" s="125"/>
      <c r="I159" s="125">
        <v>0</v>
      </c>
      <c r="J159" s="125"/>
      <c r="K159" s="125">
        <v>0</v>
      </c>
      <c r="L159" s="125"/>
    </row>
    <row r="160" spans="1:12" s="12" customFormat="1" ht="18.75" customHeight="1">
      <c r="A160" s="86" t="s">
        <v>42</v>
      </c>
      <c r="B160" s="86"/>
      <c r="C160" s="86"/>
      <c r="D160" s="122"/>
      <c r="E160" s="182">
        <v>2</v>
      </c>
      <c r="F160" s="125"/>
      <c r="G160" s="125">
        <v>0</v>
      </c>
      <c r="H160" s="125"/>
      <c r="I160" s="125">
        <v>0</v>
      </c>
      <c r="J160" s="125"/>
      <c r="K160" s="125">
        <v>0</v>
      </c>
      <c r="L160" s="125"/>
    </row>
    <row r="161" spans="1:12" s="12" customFormat="1" ht="18.75" customHeight="1" thickBot="1">
      <c r="A161" s="140" t="s">
        <v>44</v>
      </c>
      <c r="B161" s="140"/>
      <c r="C161" s="140"/>
      <c r="D161" s="129"/>
      <c r="E161" s="194">
        <v>0</v>
      </c>
      <c r="F161" s="132"/>
      <c r="G161" s="132">
        <v>0</v>
      </c>
      <c r="H161" s="132"/>
      <c r="I161" s="132">
        <v>5</v>
      </c>
      <c r="J161" s="132"/>
      <c r="K161" s="132">
        <v>0</v>
      </c>
      <c r="L161" s="132"/>
    </row>
    <row r="162" spans="1:12" s="12" customFormat="1" ht="18.75" customHeight="1" thickTop="1">
      <c r="A162" s="133" t="s">
        <v>0</v>
      </c>
      <c r="B162" s="133"/>
      <c r="C162" s="133"/>
      <c r="D162" s="139"/>
      <c r="E162" s="180">
        <f>SUM(E156:F161)</f>
        <v>19</v>
      </c>
      <c r="F162" s="134"/>
      <c r="G162" s="134">
        <f>SUM(G156:H161)</f>
        <v>1</v>
      </c>
      <c r="H162" s="134"/>
      <c r="I162" s="134">
        <f>SUM(I156:J161)</f>
        <v>8</v>
      </c>
      <c r="J162" s="134"/>
      <c r="K162" s="134">
        <f>SUM(K156:L161)</f>
        <v>0</v>
      </c>
      <c r="L162" s="134"/>
    </row>
    <row r="163" s="7" customFormat="1" ht="16.5"/>
    <row r="164" ht="16.5">
      <c r="A164" s="2" t="s">
        <v>93</v>
      </c>
    </row>
    <row r="165" s="7" customFormat="1" ht="16.5"/>
    <row r="166" spans="1:12" ht="30" customHeight="1">
      <c r="A166" s="137" t="s">
        <v>94</v>
      </c>
      <c r="B166" s="137"/>
      <c r="C166" s="137"/>
      <c r="D166" s="209"/>
      <c r="E166" s="206" t="s">
        <v>89</v>
      </c>
      <c r="F166" s="205"/>
      <c r="G166" s="137" t="s">
        <v>90</v>
      </c>
      <c r="H166" s="205"/>
      <c r="I166" s="205"/>
      <c r="J166" s="205"/>
      <c r="K166" s="137" t="s">
        <v>91</v>
      </c>
      <c r="L166" s="205"/>
    </row>
    <row r="167" spans="1:12" ht="16.5" thickBot="1">
      <c r="A167" s="145"/>
      <c r="B167" s="145"/>
      <c r="C167" s="145"/>
      <c r="D167" s="87"/>
      <c r="E167" s="207"/>
      <c r="F167" s="208"/>
      <c r="G167" s="102" t="s">
        <v>92</v>
      </c>
      <c r="H167" s="102"/>
      <c r="I167" s="102" t="s">
        <v>51</v>
      </c>
      <c r="J167" s="102"/>
      <c r="K167" s="208"/>
      <c r="L167" s="208"/>
    </row>
    <row r="168" spans="1:12" s="12" customFormat="1" ht="18.75" customHeight="1" thickTop="1">
      <c r="A168" s="93" t="s">
        <v>95</v>
      </c>
      <c r="B168" s="93"/>
      <c r="C168" s="93"/>
      <c r="D168" s="141"/>
      <c r="E168" s="181">
        <v>16</v>
      </c>
      <c r="F168" s="126"/>
      <c r="G168" s="126">
        <v>0</v>
      </c>
      <c r="H168" s="126"/>
      <c r="I168" s="126">
        <v>5</v>
      </c>
      <c r="J168" s="126"/>
      <c r="K168" s="126">
        <v>0</v>
      </c>
      <c r="L168" s="126"/>
    </row>
    <row r="169" spans="1:12" s="12" customFormat="1" ht="18.75" customHeight="1">
      <c r="A169" s="86" t="s">
        <v>33</v>
      </c>
      <c r="B169" s="86"/>
      <c r="C169" s="86"/>
      <c r="D169" s="122"/>
      <c r="E169" s="182">
        <v>1</v>
      </c>
      <c r="F169" s="125"/>
      <c r="G169" s="125">
        <v>0</v>
      </c>
      <c r="H169" s="125"/>
      <c r="I169" s="125">
        <v>1</v>
      </c>
      <c r="J169" s="125"/>
      <c r="K169" s="125">
        <v>0</v>
      </c>
      <c r="L169" s="125"/>
    </row>
    <row r="170" spans="1:12" s="12" customFormat="1" ht="18.75" customHeight="1">
      <c r="A170" s="86" t="s">
        <v>34</v>
      </c>
      <c r="B170" s="86"/>
      <c r="C170" s="86"/>
      <c r="D170" s="122"/>
      <c r="E170" s="182">
        <v>2</v>
      </c>
      <c r="F170" s="125"/>
      <c r="G170" s="125">
        <v>0</v>
      </c>
      <c r="H170" s="125"/>
      <c r="I170" s="125">
        <v>1</v>
      </c>
      <c r="J170" s="125"/>
      <c r="K170" s="125">
        <v>0</v>
      </c>
      <c r="L170" s="125"/>
    </row>
    <row r="171" spans="1:12" s="12" customFormat="1" ht="18.75" customHeight="1">
      <c r="A171" s="86" t="s">
        <v>96</v>
      </c>
      <c r="B171" s="86"/>
      <c r="C171" s="86"/>
      <c r="D171" s="122"/>
      <c r="E171" s="182">
        <v>0</v>
      </c>
      <c r="F171" s="125"/>
      <c r="G171" s="125">
        <v>1</v>
      </c>
      <c r="H171" s="125"/>
      <c r="I171" s="125">
        <v>1</v>
      </c>
      <c r="J171" s="125"/>
      <c r="K171" s="125">
        <v>0</v>
      </c>
      <c r="L171" s="125"/>
    </row>
    <row r="172" spans="1:12" s="12" customFormat="1" ht="18.75" customHeight="1">
      <c r="A172" s="86" t="s">
        <v>36</v>
      </c>
      <c r="B172" s="86"/>
      <c r="C172" s="86"/>
      <c r="D172" s="122"/>
      <c r="E172" s="182">
        <v>0</v>
      </c>
      <c r="F172" s="125"/>
      <c r="G172" s="125">
        <v>0</v>
      </c>
      <c r="H172" s="125"/>
      <c r="I172" s="125">
        <v>0</v>
      </c>
      <c r="J172" s="125"/>
      <c r="K172" s="125">
        <v>0</v>
      </c>
      <c r="L172" s="125"/>
    </row>
    <row r="173" spans="1:12" s="12" customFormat="1" ht="18.75" customHeight="1" thickBot="1">
      <c r="A173" s="140" t="s">
        <v>37</v>
      </c>
      <c r="B173" s="140"/>
      <c r="C173" s="140"/>
      <c r="D173" s="129"/>
      <c r="E173" s="194">
        <v>0</v>
      </c>
      <c r="F173" s="132"/>
      <c r="G173" s="132">
        <v>0</v>
      </c>
      <c r="H173" s="132"/>
      <c r="I173" s="132">
        <v>0</v>
      </c>
      <c r="J173" s="132"/>
      <c r="K173" s="132">
        <v>0</v>
      </c>
      <c r="L173" s="132"/>
    </row>
    <row r="174" spans="1:12" s="12" customFormat="1" ht="18.75" customHeight="1" thickTop="1">
      <c r="A174" s="133" t="s">
        <v>0</v>
      </c>
      <c r="B174" s="133"/>
      <c r="C174" s="133"/>
      <c r="D174" s="139"/>
      <c r="E174" s="180">
        <f>SUM(E168:F173)</f>
        <v>19</v>
      </c>
      <c r="F174" s="134"/>
      <c r="G174" s="134">
        <f>SUM(G168:H173)</f>
        <v>1</v>
      </c>
      <c r="H174" s="134"/>
      <c r="I174" s="134">
        <f>SUM(I168:J173)</f>
        <v>8</v>
      </c>
      <c r="J174" s="134"/>
      <c r="K174" s="134">
        <f>SUM(K168:L173)</f>
        <v>0</v>
      </c>
      <c r="L174" s="134"/>
    </row>
    <row r="175" s="7" customFormat="1" ht="16.5"/>
    <row r="176" spans="1:13" ht="16.5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1:13" s="7" customFormat="1" ht="16.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1:13" s="12" customFormat="1" ht="18.75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1"/>
      <c r="K178" s="61"/>
      <c r="L178" s="59"/>
      <c r="M178" s="59"/>
    </row>
    <row r="179" spans="1:13" s="7" customFormat="1" ht="16.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="7" customFormat="1" ht="16.5"/>
    <row r="181" s="7" customFormat="1" ht="16.5"/>
    <row r="182" s="7" customFormat="1" ht="16.5"/>
    <row r="183" s="7" customFormat="1" ht="16.5"/>
    <row r="184" s="7" customFormat="1" ht="16.5"/>
    <row r="185" s="7" customFormat="1" ht="16.5"/>
    <row r="186" s="7" customFormat="1" ht="16.5"/>
    <row r="187" s="7" customFormat="1" ht="16.5"/>
    <row r="188" s="7" customFormat="1" ht="16.5"/>
    <row r="189" s="7" customFormat="1" ht="16.5"/>
    <row r="190" s="7" customFormat="1" ht="16.5"/>
    <row r="191" spans="1:12" s="7" customFormat="1" ht="16.5">
      <c r="A191" s="152">
        <v>4</v>
      </c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</row>
    <row r="192" spans="1:12" ht="18">
      <c r="A192" s="96" t="s">
        <v>97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="7" customFormat="1" ht="16.5"/>
    <row r="194" spans="1:12" ht="15.75">
      <c r="A194" s="136" t="s">
        <v>98</v>
      </c>
      <c r="B194" s="136"/>
      <c r="C194" s="136"/>
      <c r="D194" s="138"/>
      <c r="E194" s="135" t="s">
        <v>99</v>
      </c>
      <c r="F194" s="136"/>
      <c r="G194" s="136"/>
      <c r="H194" s="136"/>
      <c r="I194" s="135" t="s">
        <v>100</v>
      </c>
      <c r="J194" s="136"/>
      <c r="K194" s="136"/>
      <c r="L194" s="136"/>
    </row>
    <row r="195" spans="1:12" ht="36.75" customHeight="1" thickBot="1">
      <c r="A195" s="102"/>
      <c r="B195" s="102"/>
      <c r="C195" s="102"/>
      <c r="D195" s="99"/>
      <c r="E195" s="184" t="s">
        <v>19</v>
      </c>
      <c r="F195" s="145"/>
      <c r="G195" s="102" t="s">
        <v>101</v>
      </c>
      <c r="H195" s="102"/>
      <c r="I195" s="184" t="s">
        <v>19</v>
      </c>
      <c r="J195" s="145"/>
      <c r="K195" s="102" t="s">
        <v>101</v>
      </c>
      <c r="L195" s="102"/>
    </row>
    <row r="196" spans="1:12" s="12" customFormat="1" ht="21" customHeight="1" thickTop="1">
      <c r="A196" s="93" t="s">
        <v>102</v>
      </c>
      <c r="B196" s="93"/>
      <c r="C196" s="93"/>
      <c r="D196" s="141"/>
      <c r="E196" s="181">
        <v>107</v>
      </c>
      <c r="F196" s="126"/>
      <c r="G196" s="213">
        <v>535</v>
      </c>
      <c r="H196" s="213"/>
      <c r="I196" s="181">
        <v>15</v>
      </c>
      <c r="J196" s="126"/>
      <c r="K196" s="213">
        <v>75</v>
      </c>
      <c r="L196" s="213"/>
    </row>
    <row r="197" spans="1:12" s="12" customFormat="1" ht="21" customHeight="1">
      <c r="A197" s="86" t="s">
        <v>103</v>
      </c>
      <c r="B197" s="86"/>
      <c r="C197" s="86"/>
      <c r="D197" s="122"/>
      <c r="E197" s="182">
        <v>0</v>
      </c>
      <c r="F197" s="125"/>
      <c r="G197" s="210">
        <v>0</v>
      </c>
      <c r="H197" s="210"/>
      <c r="I197" s="182">
        <v>0</v>
      </c>
      <c r="J197" s="125"/>
      <c r="K197" s="210">
        <v>0</v>
      </c>
      <c r="L197" s="210"/>
    </row>
    <row r="198" spans="1:12" s="12" customFormat="1" ht="21" customHeight="1">
      <c r="A198" s="86" t="s">
        <v>10</v>
      </c>
      <c r="B198" s="86"/>
      <c r="C198" s="86"/>
      <c r="D198" s="122"/>
      <c r="E198" s="182">
        <v>0</v>
      </c>
      <c r="F198" s="125"/>
      <c r="G198" s="210">
        <v>0</v>
      </c>
      <c r="H198" s="210"/>
      <c r="I198" s="182">
        <v>0</v>
      </c>
      <c r="J198" s="125"/>
      <c r="K198" s="210">
        <v>0</v>
      </c>
      <c r="L198" s="210"/>
    </row>
    <row r="199" spans="1:12" s="12" customFormat="1" ht="21" customHeight="1">
      <c r="A199" s="86" t="s">
        <v>104</v>
      </c>
      <c r="B199" s="86"/>
      <c r="C199" s="86"/>
      <c r="D199" s="122"/>
      <c r="E199" s="182">
        <v>0</v>
      </c>
      <c r="F199" s="125"/>
      <c r="G199" s="210">
        <v>0</v>
      </c>
      <c r="H199" s="210"/>
      <c r="I199" s="182">
        <v>0</v>
      </c>
      <c r="J199" s="125"/>
      <c r="K199" s="210">
        <v>0</v>
      </c>
      <c r="L199" s="210"/>
    </row>
    <row r="200" spans="1:12" s="12" customFormat="1" ht="21" customHeight="1">
      <c r="A200" s="86" t="s">
        <v>105</v>
      </c>
      <c r="B200" s="86"/>
      <c r="C200" s="86"/>
      <c r="D200" s="122"/>
      <c r="E200" s="182">
        <v>0</v>
      </c>
      <c r="F200" s="125"/>
      <c r="G200" s="210">
        <v>0</v>
      </c>
      <c r="H200" s="210"/>
      <c r="I200" s="182">
        <v>0</v>
      </c>
      <c r="J200" s="125"/>
      <c r="K200" s="210">
        <v>0</v>
      </c>
      <c r="L200" s="210"/>
    </row>
    <row r="201" spans="1:12" s="12" customFormat="1" ht="21" customHeight="1">
      <c r="A201" s="86" t="s">
        <v>106</v>
      </c>
      <c r="B201" s="86"/>
      <c r="C201" s="86"/>
      <c r="D201" s="122"/>
      <c r="E201" s="182">
        <v>0</v>
      </c>
      <c r="F201" s="125"/>
      <c r="G201" s="210">
        <v>0</v>
      </c>
      <c r="H201" s="210"/>
      <c r="I201" s="182">
        <v>0</v>
      </c>
      <c r="J201" s="125"/>
      <c r="K201" s="210">
        <v>0</v>
      </c>
      <c r="L201" s="210"/>
    </row>
    <row r="202" spans="1:12" s="12" customFormat="1" ht="21" customHeight="1" thickBot="1">
      <c r="A202" s="140" t="s">
        <v>11</v>
      </c>
      <c r="B202" s="140"/>
      <c r="C202" s="140"/>
      <c r="D202" s="129"/>
      <c r="E202" s="194">
        <v>0</v>
      </c>
      <c r="F202" s="132"/>
      <c r="G202" s="212">
        <v>0</v>
      </c>
      <c r="H202" s="212"/>
      <c r="I202" s="194">
        <v>0</v>
      </c>
      <c r="J202" s="132"/>
      <c r="K202" s="212">
        <v>0</v>
      </c>
      <c r="L202" s="212"/>
    </row>
    <row r="203" spans="1:12" s="12" customFormat="1" ht="21" customHeight="1" thickTop="1">
      <c r="A203" s="133" t="s">
        <v>0</v>
      </c>
      <c r="B203" s="133"/>
      <c r="C203" s="133"/>
      <c r="D203" s="139"/>
      <c r="E203" s="180">
        <f>SUM(E196:F202)</f>
        <v>107</v>
      </c>
      <c r="F203" s="134"/>
      <c r="G203" s="211">
        <f>SUM(G196:H202)</f>
        <v>535</v>
      </c>
      <c r="H203" s="211"/>
      <c r="I203" s="180">
        <f>SUM(I196:J202)</f>
        <v>15</v>
      </c>
      <c r="J203" s="134"/>
      <c r="K203" s="211">
        <f>SUM(K196:L202)</f>
        <v>75</v>
      </c>
      <c r="L203" s="211"/>
    </row>
    <row r="204" s="7" customFormat="1" ht="16.5"/>
    <row r="205" s="7" customFormat="1" ht="16.5"/>
    <row r="206" spans="1:12" ht="18">
      <c r="A206" s="96" t="s">
        <v>107</v>
      </c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="7" customFormat="1" ht="16.5"/>
    <row r="208" ht="16.5">
      <c r="A208" s="4" t="s">
        <v>108</v>
      </c>
    </row>
    <row r="209" s="7" customFormat="1" ht="16.5"/>
    <row r="210" spans="1:12" ht="51" customHeight="1" thickBot="1">
      <c r="A210" s="145" t="s">
        <v>12</v>
      </c>
      <c r="B210" s="145"/>
      <c r="C210" s="145"/>
      <c r="D210" s="87"/>
      <c r="E210" s="184" t="s">
        <v>109</v>
      </c>
      <c r="F210" s="145"/>
      <c r="G210" s="145" t="s">
        <v>110</v>
      </c>
      <c r="H210" s="222"/>
      <c r="I210" s="184" t="s">
        <v>111</v>
      </c>
      <c r="J210" s="145"/>
      <c r="K210" s="145" t="s">
        <v>112</v>
      </c>
      <c r="L210" s="145"/>
    </row>
    <row r="211" spans="1:12" s="12" customFormat="1" ht="36.75" customHeight="1" thickTop="1">
      <c r="A211" s="192" t="s">
        <v>20</v>
      </c>
      <c r="B211" s="192"/>
      <c r="C211" s="192"/>
      <c r="D211" s="193"/>
      <c r="E211" s="181">
        <v>35</v>
      </c>
      <c r="F211" s="126"/>
      <c r="G211" s="126">
        <v>554</v>
      </c>
      <c r="H211" s="218"/>
      <c r="I211" s="181">
        <v>8</v>
      </c>
      <c r="J211" s="126"/>
      <c r="K211" s="126">
        <v>186</v>
      </c>
      <c r="L211" s="126"/>
    </row>
    <row r="212" spans="1:12" s="12" customFormat="1" ht="36.75" customHeight="1" thickBot="1">
      <c r="A212" s="225" t="s">
        <v>21</v>
      </c>
      <c r="B212" s="225"/>
      <c r="C212" s="225"/>
      <c r="D212" s="226"/>
      <c r="E212" s="216">
        <v>4</v>
      </c>
      <c r="F212" s="217"/>
      <c r="G212" s="217">
        <v>45</v>
      </c>
      <c r="H212" s="220"/>
      <c r="I212" s="216">
        <v>0</v>
      </c>
      <c r="J212" s="217"/>
      <c r="K212" s="217">
        <v>0</v>
      </c>
      <c r="L212" s="217"/>
    </row>
    <row r="213" spans="1:12" s="12" customFormat="1" ht="27" customHeight="1" thickBot="1" thickTop="1">
      <c r="A213" s="223" t="s">
        <v>0</v>
      </c>
      <c r="B213" s="223"/>
      <c r="C213" s="223"/>
      <c r="D213" s="224"/>
      <c r="E213" s="214">
        <f>SUM(E211:F212)</f>
        <v>39</v>
      </c>
      <c r="F213" s="215"/>
      <c r="G213" s="215">
        <f>SUM(G211:H212)</f>
        <v>599</v>
      </c>
      <c r="H213" s="221"/>
      <c r="I213" s="214">
        <f>SUM(I211:J212)</f>
        <v>8</v>
      </c>
      <c r="J213" s="215"/>
      <c r="K213" s="215">
        <f>SUM(K211:L212)</f>
        <v>186</v>
      </c>
      <c r="L213" s="215"/>
    </row>
    <row r="214" spans="1:12" s="12" customFormat="1" ht="36.75" customHeight="1" thickTop="1">
      <c r="A214" s="192" t="s">
        <v>22</v>
      </c>
      <c r="B214" s="192"/>
      <c r="C214" s="192"/>
      <c r="D214" s="193"/>
      <c r="E214" s="181">
        <v>38</v>
      </c>
      <c r="F214" s="126"/>
      <c r="G214" s="126">
        <v>580</v>
      </c>
      <c r="H214" s="218"/>
      <c r="I214" s="181">
        <v>8</v>
      </c>
      <c r="J214" s="126"/>
      <c r="K214" s="126">
        <v>186</v>
      </c>
      <c r="L214" s="126"/>
    </row>
    <row r="215" spans="1:12" s="12" customFormat="1" ht="36.75" customHeight="1">
      <c r="A215" s="190" t="s">
        <v>23</v>
      </c>
      <c r="B215" s="190"/>
      <c r="C215" s="190"/>
      <c r="D215" s="191"/>
      <c r="E215" s="188">
        <f>E213-E214</f>
        <v>1</v>
      </c>
      <c r="F215" s="189"/>
      <c r="G215" s="189">
        <f>G213-G214</f>
        <v>19</v>
      </c>
      <c r="H215" s="219"/>
      <c r="I215" s="188">
        <f>I213-I214</f>
        <v>0</v>
      </c>
      <c r="J215" s="189"/>
      <c r="K215" s="189">
        <f>K213-K214</f>
        <v>0</v>
      </c>
      <c r="L215" s="189"/>
    </row>
    <row r="216" s="7" customFormat="1" ht="16.5"/>
    <row r="217" spans="1:12" ht="30" customHeight="1">
      <c r="A217" s="97" t="s">
        <v>113</v>
      </c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</row>
    <row r="218" s="7" customFormat="1" ht="16.5"/>
    <row r="219" spans="1:12" ht="15.75">
      <c r="A219" s="136" t="s">
        <v>114</v>
      </c>
      <c r="B219" s="136"/>
      <c r="C219" s="136"/>
      <c r="D219" s="138"/>
      <c r="E219" s="206" t="s">
        <v>115</v>
      </c>
      <c r="F219" s="137"/>
      <c r="G219" s="137"/>
      <c r="H219" s="137"/>
      <c r="I219" s="137"/>
      <c r="J219" s="137"/>
      <c r="K219" s="137"/>
      <c r="L219" s="137"/>
    </row>
    <row r="220" spans="1:12" ht="27" thickBot="1">
      <c r="A220" s="102"/>
      <c r="B220" s="102"/>
      <c r="C220" s="102"/>
      <c r="D220" s="99"/>
      <c r="E220" s="69" t="s">
        <v>31</v>
      </c>
      <c r="F220" s="70" t="s">
        <v>32</v>
      </c>
      <c r="G220" s="70" t="s">
        <v>33</v>
      </c>
      <c r="H220" s="70" t="s">
        <v>34</v>
      </c>
      <c r="I220" s="70" t="s">
        <v>35</v>
      </c>
      <c r="J220" s="70" t="s">
        <v>36</v>
      </c>
      <c r="K220" s="71" t="s">
        <v>37</v>
      </c>
      <c r="L220" s="6" t="s">
        <v>0</v>
      </c>
    </row>
    <row r="221" spans="1:12" s="12" customFormat="1" ht="21" customHeight="1" thickTop="1">
      <c r="A221" s="121" t="s">
        <v>116</v>
      </c>
      <c r="B221" s="121"/>
      <c r="C221" s="121"/>
      <c r="D221" s="201"/>
      <c r="E221" s="36">
        <v>6</v>
      </c>
      <c r="F221" s="14">
        <v>12</v>
      </c>
      <c r="G221" s="14">
        <v>5</v>
      </c>
      <c r="H221" s="14">
        <v>6</v>
      </c>
      <c r="I221" s="14">
        <v>2</v>
      </c>
      <c r="J221" s="14">
        <v>0</v>
      </c>
      <c r="K221" s="39">
        <v>0</v>
      </c>
      <c r="L221" s="48">
        <f aca="true" t="shared" si="4" ref="L221:L226">SUM(E221:K221)</f>
        <v>31</v>
      </c>
    </row>
    <row r="222" spans="1:12" s="12" customFormat="1" ht="21" customHeight="1">
      <c r="A222" s="127" t="s">
        <v>117</v>
      </c>
      <c r="B222" s="127"/>
      <c r="C222" s="127"/>
      <c r="D222" s="161"/>
      <c r="E222" s="40">
        <v>0</v>
      </c>
      <c r="F222" s="11">
        <v>3</v>
      </c>
      <c r="G222" s="11">
        <v>4</v>
      </c>
      <c r="H222" s="11">
        <v>0</v>
      </c>
      <c r="I222" s="11">
        <v>0</v>
      </c>
      <c r="J222" s="11">
        <v>0</v>
      </c>
      <c r="K222" s="43">
        <v>0</v>
      </c>
      <c r="L222" s="53">
        <f t="shared" si="4"/>
        <v>7</v>
      </c>
    </row>
    <row r="223" spans="1:12" s="12" customFormat="1" ht="21" customHeight="1">
      <c r="A223" s="127" t="s">
        <v>118</v>
      </c>
      <c r="B223" s="127"/>
      <c r="C223" s="127"/>
      <c r="D223" s="161"/>
      <c r="E223" s="40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43">
        <v>0</v>
      </c>
      <c r="L223" s="53">
        <f t="shared" si="4"/>
        <v>0</v>
      </c>
    </row>
    <row r="224" spans="1:12" s="12" customFormat="1" ht="21" customHeight="1">
      <c r="A224" s="127" t="s">
        <v>119</v>
      </c>
      <c r="B224" s="127"/>
      <c r="C224" s="127"/>
      <c r="D224" s="161"/>
      <c r="E224" s="40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43">
        <v>0</v>
      </c>
      <c r="L224" s="53">
        <f>SUM(E224:K224)</f>
        <v>0</v>
      </c>
    </row>
    <row r="225" spans="1:12" s="12" customFormat="1" ht="21" customHeight="1">
      <c r="A225" s="127" t="s">
        <v>120</v>
      </c>
      <c r="B225" s="127"/>
      <c r="C225" s="127"/>
      <c r="D225" s="161"/>
      <c r="E225" s="40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43">
        <v>0</v>
      </c>
      <c r="L225" s="53">
        <f t="shared" si="4"/>
        <v>0</v>
      </c>
    </row>
    <row r="226" spans="1:12" s="12" customFormat="1" ht="21" customHeight="1" thickBot="1">
      <c r="A226" s="199" t="s">
        <v>121</v>
      </c>
      <c r="B226" s="199"/>
      <c r="C226" s="199"/>
      <c r="D226" s="200"/>
      <c r="E226" s="44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47">
        <v>0</v>
      </c>
      <c r="L226" s="54">
        <f t="shared" si="4"/>
        <v>0</v>
      </c>
    </row>
    <row r="227" spans="1:12" s="12" customFormat="1" ht="21" customHeight="1" thickTop="1">
      <c r="A227" s="133" t="s">
        <v>0</v>
      </c>
      <c r="B227" s="133"/>
      <c r="C227" s="133"/>
      <c r="D227" s="139"/>
      <c r="E227" s="48">
        <f aca="true" t="shared" si="5" ref="E227:L227">SUM(E221:E226)</f>
        <v>6</v>
      </c>
      <c r="F227" s="52">
        <f t="shared" si="5"/>
        <v>15</v>
      </c>
      <c r="G227" s="52">
        <f t="shared" si="5"/>
        <v>9</v>
      </c>
      <c r="H227" s="52">
        <f t="shared" si="5"/>
        <v>6</v>
      </c>
      <c r="I227" s="52">
        <f t="shared" si="5"/>
        <v>2</v>
      </c>
      <c r="J227" s="52">
        <f t="shared" si="5"/>
        <v>0</v>
      </c>
      <c r="K227" s="51">
        <f t="shared" si="5"/>
        <v>0</v>
      </c>
      <c r="L227" s="48">
        <f t="shared" si="5"/>
        <v>38</v>
      </c>
    </row>
    <row r="228" s="7" customFormat="1" ht="16.5"/>
    <row r="229" s="7" customFormat="1" ht="16.5"/>
    <row r="230" s="7" customFormat="1" ht="16.5"/>
    <row r="231" spans="1:12" s="7" customFormat="1" ht="16.5">
      <c r="A231" s="152">
        <v>5</v>
      </c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</row>
    <row r="232" spans="1:12" ht="33" customHeight="1">
      <c r="A232" s="97" t="s">
        <v>122</v>
      </c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</row>
    <row r="233" s="7" customFormat="1" ht="16.5"/>
    <row r="234" spans="1:12" ht="15.75">
      <c r="A234" s="136" t="s">
        <v>13</v>
      </c>
      <c r="B234" s="136"/>
      <c r="C234" s="136"/>
      <c r="D234" s="138"/>
      <c r="E234" s="206" t="s">
        <v>115</v>
      </c>
      <c r="F234" s="137"/>
      <c r="G234" s="137"/>
      <c r="H234" s="137"/>
      <c r="I234" s="137"/>
      <c r="J234" s="137"/>
      <c r="K234" s="137"/>
      <c r="L234" s="137"/>
    </row>
    <row r="235" spans="1:12" ht="27" thickBot="1">
      <c r="A235" s="102"/>
      <c r="B235" s="102"/>
      <c r="C235" s="102"/>
      <c r="D235" s="99"/>
      <c r="E235" s="69" t="s">
        <v>31</v>
      </c>
      <c r="F235" s="70" t="s">
        <v>32</v>
      </c>
      <c r="G235" s="70" t="s">
        <v>33</v>
      </c>
      <c r="H235" s="70" t="s">
        <v>34</v>
      </c>
      <c r="I235" s="70" t="s">
        <v>35</v>
      </c>
      <c r="J235" s="70" t="s">
        <v>36</v>
      </c>
      <c r="K235" s="71" t="s">
        <v>37</v>
      </c>
      <c r="L235" s="6" t="s">
        <v>0</v>
      </c>
    </row>
    <row r="236" spans="1:12" s="12" customFormat="1" ht="18.75" customHeight="1" thickTop="1">
      <c r="A236" s="121" t="s">
        <v>116</v>
      </c>
      <c r="B236" s="121"/>
      <c r="C236" s="121"/>
      <c r="D236" s="201"/>
      <c r="E236" s="36">
        <v>1</v>
      </c>
      <c r="F236" s="14">
        <v>3</v>
      </c>
      <c r="G236" s="14">
        <v>1</v>
      </c>
      <c r="H236" s="14">
        <v>0</v>
      </c>
      <c r="I236" s="14">
        <v>0</v>
      </c>
      <c r="J236" s="14">
        <v>0</v>
      </c>
      <c r="K236" s="39">
        <v>0</v>
      </c>
      <c r="L236" s="48">
        <f aca="true" t="shared" si="6" ref="L236:L241">SUM(E236:K236)</f>
        <v>5</v>
      </c>
    </row>
    <row r="237" spans="1:12" s="12" customFormat="1" ht="18.75" customHeight="1">
      <c r="A237" s="127" t="s">
        <v>117</v>
      </c>
      <c r="B237" s="127"/>
      <c r="C237" s="127"/>
      <c r="D237" s="161"/>
      <c r="E237" s="40">
        <v>0</v>
      </c>
      <c r="F237" s="11">
        <v>1</v>
      </c>
      <c r="G237" s="11">
        <v>1</v>
      </c>
      <c r="H237" s="11">
        <v>0</v>
      </c>
      <c r="I237" s="11">
        <v>0</v>
      </c>
      <c r="J237" s="11">
        <v>0</v>
      </c>
      <c r="K237" s="43">
        <v>0</v>
      </c>
      <c r="L237" s="53">
        <f t="shared" si="6"/>
        <v>2</v>
      </c>
    </row>
    <row r="238" spans="1:12" s="12" customFormat="1" ht="18.75" customHeight="1">
      <c r="A238" s="127" t="s">
        <v>118</v>
      </c>
      <c r="B238" s="127"/>
      <c r="C238" s="127"/>
      <c r="D238" s="161"/>
      <c r="E238" s="40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43">
        <v>0</v>
      </c>
      <c r="L238" s="53">
        <f t="shared" si="6"/>
        <v>0</v>
      </c>
    </row>
    <row r="239" spans="1:12" s="12" customFormat="1" ht="18.75" customHeight="1">
      <c r="A239" s="127" t="s">
        <v>119</v>
      </c>
      <c r="B239" s="127"/>
      <c r="C239" s="127"/>
      <c r="D239" s="161"/>
      <c r="E239" s="40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43">
        <v>0</v>
      </c>
      <c r="L239" s="53">
        <f t="shared" si="6"/>
        <v>0</v>
      </c>
    </row>
    <row r="240" spans="1:12" s="12" customFormat="1" ht="18.75" customHeight="1">
      <c r="A240" s="127" t="s">
        <v>120</v>
      </c>
      <c r="B240" s="127"/>
      <c r="C240" s="127"/>
      <c r="D240" s="161"/>
      <c r="E240" s="40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43">
        <v>0</v>
      </c>
      <c r="L240" s="53">
        <f t="shared" si="6"/>
        <v>0</v>
      </c>
    </row>
    <row r="241" spans="1:12" s="12" customFormat="1" ht="18.75" customHeight="1" thickBot="1">
      <c r="A241" s="199" t="s">
        <v>121</v>
      </c>
      <c r="B241" s="199"/>
      <c r="C241" s="199"/>
      <c r="D241" s="200"/>
      <c r="E241" s="44">
        <v>1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47">
        <v>0</v>
      </c>
      <c r="L241" s="54">
        <f t="shared" si="6"/>
        <v>1</v>
      </c>
    </row>
    <row r="242" spans="1:12" s="12" customFormat="1" ht="18.75" customHeight="1" thickTop="1">
      <c r="A242" s="133" t="s">
        <v>0</v>
      </c>
      <c r="B242" s="133"/>
      <c r="C242" s="133"/>
      <c r="D242" s="139"/>
      <c r="E242" s="48">
        <f aca="true" t="shared" si="7" ref="E242:L242">SUM(E236:E241)</f>
        <v>2</v>
      </c>
      <c r="F242" s="52">
        <f t="shared" si="7"/>
        <v>4</v>
      </c>
      <c r="G242" s="52">
        <f t="shared" si="7"/>
        <v>2</v>
      </c>
      <c r="H242" s="52">
        <f t="shared" si="7"/>
        <v>0</v>
      </c>
      <c r="I242" s="52">
        <f t="shared" si="7"/>
        <v>0</v>
      </c>
      <c r="J242" s="52">
        <f t="shared" si="7"/>
        <v>0</v>
      </c>
      <c r="K242" s="51">
        <f t="shared" si="7"/>
        <v>0</v>
      </c>
      <c r="L242" s="48">
        <f t="shared" si="7"/>
        <v>8</v>
      </c>
    </row>
    <row r="243" s="7" customFormat="1" ht="16.5"/>
    <row r="244" s="7" customFormat="1" ht="16.5"/>
    <row r="245" spans="1:12" ht="18">
      <c r="A245" s="96" t="s">
        <v>123</v>
      </c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="7" customFormat="1" ht="16.5"/>
    <row r="247" spans="1:9" ht="33" customHeight="1" thickBot="1">
      <c r="A247" s="87" t="s">
        <v>124</v>
      </c>
      <c r="B247" s="88"/>
      <c r="C247" s="88"/>
      <c r="D247" s="87" t="s">
        <v>125</v>
      </c>
      <c r="E247" s="88"/>
      <c r="F247" s="88"/>
      <c r="G247" s="87" t="s">
        <v>126</v>
      </c>
      <c r="H247" s="88"/>
      <c r="I247" s="89"/>
    </row>
    <row r="248" spans="1:9" s="12" customFormat="1" ht="18.75" customHeight="1" thickTop="1">
      <c r="A248" s="104" t="s">
        <v>127</v>
      </c>
      <c r="B248" s="105"/>
      <c r="C248" s="105"/>
      <c r="D248" s="111">
        <v>1</v>
      </c>
      <c r="E248" s="112"/>
      <c r="F248" s="112"/>
      <c r="G248" s="111">
        <v>1</v>
      </c>
      <c r="H248" s="112"/>
      <c r="I248" s="113"/>
    </row>
    <row r="249" spans="1:9" s="12" customFormat="1" ht="18.75" customHeight="1">
      <c r="A249" s="122" t="s">
        <v>128</v>
      </c>
      <c r="B249" s="123"/>
      <c r="C249" s="123"/>
      <c r="D249" s="108">
        <v>0</v>
      </c>
      <c r="E249" s="109"/>
      <c r="F249" s="109"/>
      <c r="G249" s="108">
        <v>1</v>
      </c>
      <c r="H249" s="109"/>
      <c r="I249" s="110"/>
    </row>
    <row r="250" spans="1:9" s="12" customFormat="1" ht="18.75" customHeight="1">
      <c r="A250" s="122" t="s">
        <v>129</v>
      </c>
      <c r="B250" s="123"/>
      <c r="C250" s="123"/>
      <c r="D250" s="108">
        <v>0</v>
      </c>
      <c r="E250" s="109"/>
      <c r="F250" s="109"/>
      <c r="G250" s="108">
        <v>0</v>
      </c>
      <c r="H250" s="109"/>
      <c r="I250" s="110"/>
    </row>
    <row r="251" spans="1:9" s="12" customFormat="1" ht="18.75" customHeight="1">
      <c r="A251" s="122" t="s">
        <v>130</v>
      </c>
      <c r="B251" s="123"/>
      <c r="C251" s="123"/>
      <c r="D251" s="108">
        <v>0</v>
      </c>
      <c r="E251" s="109"/>
      <c r="F251" s="109"/>
      <c r="G251" s="108">
        <v>0</v>
      </c>
      <c r="H251" s="109"/>
      <c r="I251" s="110"/>
    </row>
    <row r="252" spans="1:9" s="12" customFormat="1" ht="18.75" customHeight="1">
      <c r="A252" s="122" t="s">
        <v>131</v>
      </c>
      <c r="B252" s="123"/>
      <c r="C252" s="123"/>
      <c r="D252" s="108">
        <v>0</v>
      </c>
      <c r="E252" s="109"/>
      <c r="F252" s="109"/>
      <c r="G252" s="108">
        <v>0</v>
      </c>
      <c r="H252" s="109"/>
      <c r="I252" s="110"/>
    </row>
    <row r="253" spans="1:9" s="12" customFormat="1" ht="18.75" customHeight="1">
      <c r="A253" s="122" t="s">
        <v>132</v>
      </c>
      <c r="B253" s="123"/>
      <c r="C253" s="123"/>
      <c r="D253" s="108">
        <v>0</v>
      </c>
      <c r="E253" s="109"/>
      <c r="F253" s="109"/>
      <c r="G253" s="108">
        <v>0</v>
      </c>
      <c r="H253" s="109"/>
      <c r="I253" s="110"/>
    </row>
    <row r="254" spans="1:9" s="12" customFormat="1" ht="18.75" customHeight="1" thickBot="1">
      <c r="A254" s="129" t="s">
        <v>37</v>
      </c>
      <c r="B254" s="130"/>
      <c r="C254" s="130"/>
      <c r="D254" s="187">
        <v>0</v>
      </c>
      <c r="E254" s="227"/>
      <c r="F254" s="227"/>
      <c r="G254" s="187">
        <v>0</v>
      </c>
      <c r="H254" s="227"/>
      <c r="I254" s="231"/>
    </row>
    <row r="255" spans="1:9" s="12" customFormat="1" ht="18.75" customHeight="1" thickTop="1">
      <c r="A255" s="232" t="s">
        <v>0</v>
      </c>
      <c r="B255" s="233"/>
      <c r="C255" s="234"/>
      <c r="D255" s="228">
        <f>SUM(D248:F254)</f>
        <v>1</v>
      </c>
      <c r="E255" s="229"/>
      <c r="F255" s="229"/>
      <c r="G255" s="228">
        <f>SUM(G248:I254)</f>
        <v>2</v>
      </c>
      <c r="H255" s="229"/>
      <c r="I255" s="230"/>
    </row>
    <row r="256" s="7" customFormat="1" ht="16.5"/>
    <row r="257" s="7" customFormat="1" ht="16.5"/>
    <row r="258" spans="1:12" ht="18.75">
      <c r="A258" s="96" t="s">
        <v>133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="7" customFormat="1" ht="16.5"/>
    <row r="260" ht="16.5">
      <c r="A260" s="2" t="s">
        <v>134</v>
      </c>
    </row>
    <row r="261" ht="16.5">
      <c r="A261" s="2"/>
    </row>
    <row r="262" spans="1:11" s="12" customFormat="1" ht="19.5" customHeight="1" thickBot="1">
      <c r="A262" s="203" t="s">
        <v>135</v>
      </c>
      <c r="B262" s="203"/>
      <c r="C262" s="203"/>
      <c r="D262" s="203"/>
      <c r="E262" s="203"/>
      <c r="F262" s="203"/>
      <c r="G262" s="203"/>
      <c r="H262" s="203" t="s">
        <v>101</v>
      </c>
      <c r="I262" s="203"/>
      <c r="J262" s="203"/>
      <c r="K262" s="203"/>
    </row>
    <row r="263" spans="1:11" s="12" customFormat="1" ht="18.75" customHeight="1" thickTop="1">
      <c r="A263" s="93" t="s">
        <v>136</v>
      </c>
      <c r="B263" s="93"/>
      <c r="C263" s="93"/>
      <c r="D263" s="93"/>
      <c r="E263" s="93"/>
      <c r="F263" s="93"/>
      <c r="G263" s="93"/>
      <c r="H263" s="213">
        <v>544552</v>
      </c>
      <c r="I263" s="213"/>
      <c r="J263" s="213"/>
      <c r="K263" s="213"/>
    </row>
    <row r="264" spans="1:11" s="12" customFormat="1" ht="18.75" customHeight="1">
      <c r="A264" s="86" t="s">
        <v>137</v>
      </c>
      <c r="B264" s="86"/>
      <c r="C264" s="86"/>
      <c r="D264" s="86"/>
      <c r="E264" s="86"/>
      <c r="F264" s="86"/>
      <c r="G264" s="86"/>
      <c r="H264" s="210">
        <v>21000</v>
      </c>
      <c r="I264" s="210"/>
      <c r="J264" s="210"/>
      <c r="K264" s="210"/>
    </row>
    <row r="265" spans="1:11" s="12" customFormat="1" ht="18.75" customHeight="1">
      <c r="A265" s="86" t="s">
        <v>138</v>
      </c>
      <c r="B265" s="86"/>
      <c r="C265" s="86"/>
      <c r="D265" s="86"/>
      <c r="E265" s="86"/>
      <c r="F265" s="86"/>
      <c r="G265" s="86"/>
      <c r="H265" s="237">
        <f>SUM(F266:G267)</f>
        <v>58226</v>
      </c>
      <c r="I265" s="237"/>
      <c r="J265" s="237"/>
      <c r="K265" s="237"/>
    </row>
    <row r="266" spans="1:11" s="12" customFormat="1" ht="18.75" customHeight="1">
      <c r="A266" s="238" t="s">
        <v>139</v>
      </c>
      <c r="B266" s="238"/>
      <c r="C266" s="238"/>
      <c r="D266" s="238"/>
      <c r="E266" s="238"/>
      <c r="F266" s="210">
        <v>0</v>
      </c>
      <c r="G266" s="210"/>
      <c r="H266" s="189"/>
      <c r="I266" s="189"/>
      <c r="J266" s="189"/>
      <c r="K266" s="189"/>
    </row>
    <row r="267" spans="1:11" s="12" customFormat="1" ht="18.75" customHeight="1" thickBot="1">
      <c r="A267" s="240" t="s">
        <v>140</v>
      </c>
      <c r="B267" s="240"/>
      <c r="C267" s="240"/>
      <c r="D267" s="240"/>
      <c r="E267" s="240"/>
      <c r="F267" s="212">
        <v>58226</v>
      </c>
      <c r="G267" s="212"/>
      <c r="H267" s="186"/>
      <c r="I267" s="186"/>
      <c r="J267" s="186"/>
      <c r="K267" s="186"/>
    </row>
    <row r="268" spans="1:11" s="12" customFormat="1" ht="18.75" customHeight="1" thickTop="1">
      <c r="A268" s="133" t="s">
        <v>0</v>
      </c>
      <c r="B268" s="133"/>
      <c r="C268" s="133"/>
      <c r="D268" s="133"/>
      <c r="E268" s="133"/>
      <c r="F268" s="133"/>
      <c r="G268" s="133"/>
      <c r="H268" s="241">
        <f>SUM(H263:K265)</f>
        <v>623778</v>
      </c>
      <c r="I268" s="241"/>
      <c r="J268" s="241"/>
      <c r="K268" s="241"/>
    </row>
    <row r="269" s="7" customFormat="1" ht="16.5"/>
    <row r="270" s="7" customFormat="1" ht="16.5"/>
    <row r="271" s="7" customFormat="1" ht="16.5"/>
    <row r="272" s="7" customFormat="1" ht="16.5"/>
    <row r="273" s="7" customFormat="1" ht="16.5"/>
    <row r="274" s="7" customFormat="1" ht="16.5"/>
    <row r="275" s="7" customFormat="1" ht="16.5"/>
    <row r="276" s="7" customFormat="1" ht="16.5"/>
    <row r="277" s="7" customFormat="1" ht="16.5"/>
    <row r="278" s="7" customFormat="1" ht="16.5"/>
    <row r="279" spans="1:12" s="7" customFormat="1" ht="16.5">
      <c r="A279" s="152">
        <v>6</v>
      </c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</row>
    <row r="280" ht="16.5">
      <c r="A280" s="2" t="s">
        <v>141</v>
      </c>
    </row>
    <row r="281" s="7" customFormat="1" ht="16.5"/>
    <row r="282" spans="1:12" ht="31.5" customHeight="1" thickBot="1">
      <c r="A282" s="145" t="s">
        <v>142</v>
      </c>
      <c r="B282" s="145"/>
      <c r="C282" s="145"/>
      <c r="D282" s="145"/>
      <c r="E282" s="145" t="s">
        <v>143</v>
      </c>
      <c r="F282" s="145"/>
      <c r="G282" s="145"/>
      <c r="H282" s="145" t="s">
        <v>144</v>
      </c>
      <c r="I282" s="145"/>
      <c r="J282" s="145"/>
      <c r="K282" s="145" t="s">
        <v>0</v>
      </c>
      <c r="L282" s="145"/>
    </row>
    <row r="283" spans="1:12" s="12" customFormat="1" ht="18.75" customHeight="1" thickTop="1">
      <c r="A283" s="250" t="s">
        <v>145</v>
      </c>
      <c r="B283" s="250"/>
      <c r="C283" s="250"/>
      <c r="D283" s="250"/>
      <c r="E283" s="242">
        <v>6.14</v>
      </c>
      <c r="F283" s="242"/>
      <c r="G283" s="242"/>
      <c r="H283" s="242">
        <v>2</v>
      </c>
      <c r="I283" s="242"/>
      <c r="J283" s="242"/>
      <c r="K283" s="243">
        <f>SUM(E283:J283)</f>
        <v>8.14</v>
      </c>
      <c r="L283" s="243"/>
    </row>
    <row r="284" spans="1:12" s="12" customFormat="1" ht="18.75" customHeight="1">
      <c r="A284" s="249" t="s">
        <v>146</v>
      </c>
      <c r="B284" s="249"/>
      <c r="C284" s="249"/>
      <c r="D284" s="249"/>
      <c r="E284" s="244">
        <v>0.8</v>
      </c>
      <c r="F284" s="244"/>
      <c r="G284" s="244"/>
      <c r="H284" s="244">
        <v>0.66</v>
      </c>
      <c r="I284" s="244"/>
      <c r="J284" s="244"/>
      <c r="K284" s="239">
        <f>SUM(E284:J284)</f>
        <v>1.46</v>
      </c>
      <c r="L284" s="239"/>
    </row>
    <row r="285" spans="1:12" s="12" customFormat="1" ht="18.75" customHeight="1">
      <c r="A285" s="249" t="s">
        <v>147</v>
      </c>
      <c r="B285" s="249"/>
      <c r="C285" s="249"/>
      <c r="D285" s="249"/>
      <c r="E285" s="244">
        <v>0</v>
      </c>
      <c r="F285" s="244"/>
      <c r="G285" s="244"/>
      <c r="H285" s="244">
        <v>0</v>
      </c>
      <c r="I285" s="244"/>
      <c r="J285" s="244"/>
      <c r="K285" s="239">
        <f>SUM(E285:J285)</f>
        <v>0</v>
      </c>
      <c r="L285" s="239"/>
    </row>
    <row r="286" spans="1:12" s="12" customFormat="1" ht="18.75" customHeight="1">
      <c r="A286" s="249" t="s">
        <v>148</v>
      </c>
      <c r="B286" s="249"/>
      <c r="C286" s="249"/>
      <c r="D286" s="249"/>
      <c r="E286" s="244">
        <v>0</v>
      </c>
      <c r="F286" s="244"/>
      <c r="G286" s="244"/>
      <c r="H286" s="244">
        <v>0</v>
      </c>
      <c r="I286" s="244"/>
      <c r="J286" s="244"/>
      <c r="K286" s="239">
        <f>SUM(E286:J286)</f>
        <v>0</v>
      </c>
      <c r="L286" s="239"/>
    </row>
    <row r="287" spans="1:12" s="12" customFormat="1" ht="18.75" customHeight="1" thickBot="1">
      <c r="A287" s="245" t="s">
        <v>149</v>
      </c>
      <c r="B287" s="245"/>
      <c r="C287" s="245"/>
      <c r="D287" s="245"/>
      <c r="E287" s="246">
        <v>0.8</v>
      </c>
      <c r="F287" s="246"/>
      <c r="G287" s="246"/>
      <c r="H287" s="246">
        <v>0.14</v>
      </c>
      <c r="I287" s="246"/>
      <c r="J287" s="246"/>
      <c r="K287" s="247">
        <f>SUM(E287:J287)</f>
        <v>0.9400000000000001</v>
      </c>
      <c r="L287" s="247"/>
    </row>
    <row r="288" spans="1:12" s="12" customFormat="1" ht="18.75" customHeight="1" thickTop="1">
      <c r="A288" s="133" t="s">
        <v>0</v>
      </c>
      <c r="B288" s="133"/>
      <c r="C288" s="133"/>
      <c r="D288" s="133"/>
      <c r="E288" s="243">
        <f>SUM(E283:G287)</f>
        <v>7.739999999999999</v>
      </c>
      <c r="F288" s="243"/>
      <c r="G288" s="243"/>
      <c r="H288" s="243">
        <f>SUM(H283:J287)</f>
        <v>2.8000000000000003</v>
      </c>
      <c r="I288" s="243"/>
      <c r="J288" s="243"/>
      <c r="K288" s="243">
        <f>SUM(K283:L287)</f>
        <v>10.540000000000001</v>
      </c>
      <c r="L288" s="243"/>
    </row>
    <row r="345" spans="1:12" ht="12.75">
      <c r="A345" s="248">
        <v>7</v>
      </c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</row>
  </sheetData>
  <sheetProtection password="CADD" sheet="1" objects="1" scenarios="1" selectLockedCells="1"/>
  <mergeCells count="560">
    <mergeCell ref="H15:J15"/>
    <mergeCell ref="H14:J14"/>
    <mergeCell ref="A17:G17"/>
    <mergeCell ref="A16:G16"/>
    <mergeCell ref="H17:J17"/>
    <mergeCell ref="H16:J16"/>
    <mergeCell ref="A15:G15"/>
    <mergeCell ref="A345:L345"/>
    <mergeCell ref="K174:L174"/>
    <mergeCell ref="A217:L217"/>
    <mergeCell ref="A286:D286"/>
    <mergeCell ref="A285:D285"/>
    <mergeCell ref="A284:D284"/>
    <mergeCell ref="A283:D283"/>
    <mergeCell ref="H288:J288"/>
    <mergeCell ref="K285:L285"/>
    <mergeCell ref="A173:D173"/>
    <mergeCell ref="E173:F173"/>
    <mergeCell ref="G173:H173"/>
    <mergeCell ref="I173:J173"/>
    <mergeCell ref="A141:L141"/>
    <mergeCell ref="A191:L191"/>
    <mergeCell ref="A174:D174"/>
    <mergeCell ref="E174:F174"/>
    <mergeCell ref="G174:H174"/>
    <mergeCell ref="I174:J174"/>
    <mergeCell ref="A170:D170"/>
    <mergeCell ref="E170:F170"/>
    <mergeCell ref="G170:H170"/>
    <mergeCell ref="I170:J170"/>
    <mergeCell ref="G172:H172"/>
    <mergeCell ref="I172:J172"/>
    <mergeCell ref="A172:D172"/>
    <mergeCell ref="E172:F172"/>
    <mergeCell ref="A168:D168"/>
    <mergeCell ref="E168:F168"/>
    <mergeCell ref="G168:H168"/>
    <mergeCell ref="I168:J168"/>
    <mergeCell ref="K170:L170"/>
    <mergeCell ref="A171:D171"/>
    <mergeCell ref="E171:F171"/>
    <mergeCell ref="G171:H171"/>
    <mergeCell ref="I171:J171"/>
    <mergeCell ref="K171:L171"/>
    <mergeCell ref="K286:L286"/>
    <mergeCell ref="K287:L287"/>
    <mergeCell ref="K288:L288"/>
    <mergeCell ref="G169:H169"/>
    <mergeCell ref="I169:J169"/>
    <mergeCell ref="K169:L169"/>
    <mergeCell ref="K172:L172"/>
    <mergeCell ref="K173:L173"/>
    <mergeCell ref="A231:L231"/>
    <mergeCell ref="E284:G284"/>
    <mergeCell ref="H284:J284"/>
    <mergeCell ref="E288:G288"/>
    <mergeCell ref="A288:D288"/>
    <mergeCell ref="A287:D287"/>
    <mergeCell ref="E287:G287"/>
    <mergeCell ref="E286:G286"/>
    <mergeCell ref="E285:G285"/>
    <mergeCell ref="H285:J285"/>
    <mergeCell ref="H286:J286"/>
    <mergeCell ref="H287:J287"/>
    <mergeCell ref="A268:G268"/>
    <mergeCell ref="H268:K268"/>
    <mergeCell ref="A282:D282"/>
    <mergeCell ref="E283:G283"/>
    <mergeCell ref="H283:J283"/>
    <mergeCell ref="K283:L283"/>
    <mergeCell ref="A279:L279"/>
    <mergeCell ref="K284:L284"/>
    <mergeCell ref="K282:L282"/>
    <mergeCell ref="H282:J282"/>
    <mergeCell ref="E282:G282"/>
    <mergeCell ref="A267:E267"/>
    <mergeCell ref="H263:K263"/>
    <mergeCell ref="H264:K264"/>
    <mergeCell ref="F267:G267"/>
    <mergeCell ref="F266:G266"/>
    <mergeCell ref="A263:G263"/>
    <mergeCell ref="A264:G264"/>
    <mergeCell ref="A265:G265"/>
    <mergeCell ref="H265:K265"/>
    <mergeCell ref="I156:J156"/>
    <mergeCell ref="G156:H156"/>
    <mergeCell ref="H266:K267"/>
    <mergeCell ref="A266:E266"/>
    <mergeCell ref="A258:L258"/>
    <mergeCell ref="H262:K262"/>
    <mergeCell ref="A262:G262"/>
    <mergeCell ref="K168:L168"/>
    <mergeCell ref="A169:D169"/>
    <mergeCell ref="E169:F169"/>
    <mergeCell ref="A250:C250"/>
    <mergeCell ref="A248:C248"/>
    <mergeCell ref="J66:K66"/>
    <mergeCell ref="A166:D167"/>
    <mergeCell ref="E166:F167"/>
    <mergeCell ref="G166:J166"/>
    <mergeCell ref="K166:L167"/>
    <mergeCell ref="G167:H167"/>
    <mergeCell ref="I167:J167"/>
    <mergeCell ref="K156:L156"/>
    <mergeCell ref="A252:C252"/>
    <mergeCell ref="A251:C251"/>
    <mergeCell ref="G255:I255"/>
    <mergeCell ref="G254:I254"/>
    <mergeCell ref="A255:C255"/>
    <mergeCell ref="A254:C254"/>
    <mergeCell ref="D255:F255"/>
    <mergeCell ref="D254:F254"/>
    <mergeCell ref="A240:D240"/>
    <mergeCell ref="A241:D241"/>
    <mergeCell ref="A242:D242"/>
    <mergeCell ref="A245:L245"/>
    <mergeCell ref="A249:C249"/>
    <mergeCell ref="G253:I253"/>
    <mergeCell ref="G252:I252"/>
    <mergeCell ref="G251:I251"/>
    <mergeCell ref="G250:I250"/>
    <mergeCell ref="A253:C253"/>
    <mergeCell ref="A234:D235"/>
    <mergeCell ref="E234:L234"/>
    <mergeCell ref="A236:D236"/>
    <mergeCell ref="A237:D237"/>
    <mergeCell ref="A238:D238"/>
    <mergeCell ref="A239:D239"/>
    <mergeCell ref="D249:F249"/>
    <mergeCell ref="D248:F248"/>
    <mergeCell ref="E219:L219"/>
    <mergeCell ref="A219:D220"/>
    <mergeCell ref="A227:D227"/>
    <mergeCell ref="A226:D226"/>
    <mergeCell ref="A225:D225"/>
    <mergeCell ref="A224:D224"/>
    <mergeCell ref="A223:D223"/>
    <mergeCell ref="A222:D222"/>
    <mergeCell ref="A221:D221"/>
    <mergeCell ref="I210:J210"/>
    <mergeCell ref="G210:H210"/>
    <mergeCell ref="E210:F210"/>
    <mergeCell ref="A210:D210"/>
    <mergeCell ref="A215:D215"/>
    <mergeCell ref="A214:D214"/>
    <mergeCell ref="A213:D213"/>
    <mergeCell ref="A212:D212"/>
    <mergeCell ref="A211:D211"/>
    <mergeCell ref="E212:F212"/>
    <mergeCell ref="K215:L215"/>
    <mergeCell ref="K214:L214"/>
    <mergeCell ref="K213:L213"/>
    <mergeCell ref="K212:L212"/>
    <mergeCell ref="K211:L211"/>
    <mergeCell ref="K210:L210"/>
    <mergeCell ref="E213:F213"/>
    <mergeCell ref="E214:F214"/>
    <mergeCell ref="E215:F215"/>
    <mergeCell ref="G215:H215"/>
    <mergeCell ref="I215:J215"/>
    <mergeCell ref="A206:L206"/>
    <mergeCell ref="G212:H212"/>
    <mergeCell ref="G213:H213"/>
    <mergeCell ref="G214:H214"/>
    <mergeCell ref="I214:J214"/>
    <mergeCell ref="I213:J213"/>
    <mergeCell ref="I212:J212"/>
    <mergeCell ref="I211:J211"/>
    <mergeCell ref="G211:H211"/>
    <mergeCell ref="E211:F211"/>
    <mergeCell ref="G196:H196"/>
    <mergeCell ref="E196:F196"/>
    <mergeCell ref="I203:J203"/>
    <mergeCell ref="G201:H201"/>
    <mergeCell ref="E197:F197"/>
    <mergeCell ref="A203:D203"/>
    <mergeCell ref="A202:D202"/>
    <mergeCell ref="A201:D201"/>
    <mergeCell ref="A200:D200"/>
    <mergeCell ref="A199:D199"/>
    <mergeCell ref="A198:D198"/>
    <mergeCell ref="A197:D197"/>
    <mergeCell ref="A196:D196"/>
    <mergeCell ref="K200:L200"/>
    <mergeCell ref="K199:L199"/>
    <mergeCell ref="K198:L198"/>
    <mergeCell ref="K197:L197"/>
    <mergeCell ref="K196:L196"/>
    <mergeCell ref="I196:J196"/>
    <mergeCell ref="I197:J197"/>
    <mergeCell ref="G197:H197"/>
    <mergeCell ref="K203:L203"/>
    <mergeCell ref="K202:L202"/>
    <mergeCell ref="K201:L201"/>
    <mergeCell ref="I202:J202"/>
    <mergeCell ref="I201:J201"/>
    <mergeCell ref="E201:F201"/>
    <mergeCell ref="E202:F202"/>
    <mergeCell ref="E203:F203"/>
    <mergeCell ref="G203:H203"/>
    <mergeCell ref="G202:H202"/>
    <mergeCell ref="E198:F198"/>
    <mergeCell ref="E199:F199"/>
    <mergeCell ref="E200:F200"/>
    <mergeCell ref="I200:J200"/>
    <mergeCell ref="G198:H198"/>
    <mergeCell ref="G199:H199"/>
    <mergeCell ref="G200:H200"/>
    <mergeCell ref="I199:J199"/>
    <mergeCell ref="I198:J198"/>
    <mergeCell ref="A192:L192"/>
    <mergeCell ref="I194:L194"/>
    <mergeCell ref="E194:H194"/>
    <mergeCell ref="A194:D195"/>
    <mergeCell ref="E195:F195"/>
    <mergeCell ref="K195:L195"/>
    <mergeCell ref="I195:J195"/>
    <mergeCell ref="G195:H195"/>
    <mergeCell ref="K158:L158"/>
    <mergeCell ref="K157:L157"/>
    <mergeCell ref="E159:F159"/>
    <mergeCell ref="E160:F160"/>
    <mergeCell ref="I160:J160"/>
    <mergeCell ref="I159:J159"/>
    <mergeCell ref="G160:H160"/>
    <mergeCell ref="K160:L160"/>
    <mergeCell ref="G158:H158"/>
    <mergeCell ref="G162:H162"/>
    <mergeCell ref="I162:J162"/>
    <mergeCell ref="K162:L162"/>
    <mergeCell ref="K161:L161"/>
    <mergeCell ref="I161:J161"/>
    <mergeCell ref="K159:L159"/>
    <mergeCell ref="E156:F156"/>
    <mergeCell ref="E161:F161"/>
    <mergeCell ref="E162:F162"/>
    <mergeCell ref="I158:J158"/>
    <mergeCell ref="I157:J157"/>
    <mergeCell ref="G157:H157"/>
    <mergeCell ref="E157:F157"/>
    <mergeCell ref="E158:F158"/>
    <mergeCell ref="G159:H159"/>
    <mergeCell ref="G161:H161"/>
    <mergeCell ref="A154:D155"/>
    <mergeCell ref="A162:D162"/>
    <mergeCell ref="A161:D161"/>
    <mergeCell ref="A160:D160"/>
    <mergeCell ref="A159:D159"/>
    <mergeCell ref="A158:D158"/>
    <mergeCell ref="A157:D157"/>
    <mergeCell ref="A156:D156"/>
    <mergeCell ref="A144:C144"/>
    <mergeCell ref="A147:C147"/>
    <mergeCell ref="A146:C146"/>
    <mergeCell ref="A145:C145"/>
    <mergeCell ref="A150:L150"/>
    <mergeCell ref="G154:J154"/>
    <mergeCell ref="E154:F155"/>
    <mergeCell ref="K154:L155"/>
    <mergeCell ref="G155:H155"/>
    <mergeCell ref="I155:J155"/>
    <mergeCell ref="J145:L145"/>
    <mergeCell ref="J144:L144"/>
    <mergeCell ref="G144:I144"/>
    <mergeCell ref="D144:F144"/>
    <mergeCell ref="G145:I145"/>
    <mergeCell ref="D145:F145"/>
    <mergeCell ref="D147:F147"/>
    <mergeCell ref="G147:I147"/>
    <mergeCell ref="J147:L147"/>
    <mergeCell ref="J146:L146"/>
    <mergeCell ref="G146:I146"/>
    <mergeCell ref="D146:F146"/>
    <mergeCell ref="D131:F131"/>
    <mergeCell ref="A131:C131"/>
    <mergeCell ref="A139:C139"/>
    <mergeCell ref="A138:C138"/>
    <mergeCell ref="A137:C137"/>
    <mergeCell ref="A136:C136"/>
    <mergeCell ref="A135:C135"/>
    <mergeCell ref="A134:C134"/>
    <mergeCell ref="A133:C133"/>
    <mergeCell ref="A132:C132"/>
    <mergeCell ref="J134:L134"/>
    <mergeCell ref="J133:L133"/>
    <mergeCell ref="J132:L132"/>
    <mergeCell ref="J131:L131"/>
    <mergeCell ref="G131:I131"/>
    <mergeCell ref="G133:I133"/>
    <mergeCell ref="G132:I132"/>
    <mergeCell ref="D136:F136"/>
    <mergeCell ref="D137:F137"/>
    <mergeCell ref="D138:F138"/>
    <mergeCell ref="D139:F139"/>
    <mergeCell ref="G139:I139"/>
    <mergeCell ref="J139:L139"/>
    <mergeCell ref="J138:L138"/>
    <mergeCell ref="J137:L137"/>
    <mergeCell ref="J136:L136"/>
    <mergeCell ref="G138:I138"/>
    <mergeCell ref="D132:F132"/>
    <mergeCell ref="D133:F133"/>
    <mergeCell ref="D134:F134"/>
    <mergeCell ref="D135:F135"/>
    <mergeCell ref="K127:L127"/>
    <mergeCell ref="I127:J127"/>
    <mergeCell ref="G127:H127"/>
    <mergeCell ref="E127:F127"/>
    <mergeCell ref="A127:D127"/>
    <mergeCell ref="J135:L135"/>
    <mergeCell ref="G137:I137"/>
    <mergeCell ref="G136:I136"/>
    <mergeCell ref="G135:I135"/>
    <mergeCell ref="G134:I134"/>
    <mergeCell ref="C113:D113"/>
    <mergeCell ref="A113:B113"/>
    <mergeCell ref="A119:B119"/>
    <mergeCell ref="A118:B118"/>
    <mergeCell ref="A117:B117"/>
    <mergeCell ref="A116:B116"/>
    <mergeCell ref="A115:B115"/>
    <mergeCell ref="A114:B114"/>
    <mergeCell ref="C117:D117"/>
    <mergeCell ref="C118:D118"/>
    <mergeCell ref="K115:L115"/>
    <mergeCell ref="K114:L114"/>
    <mergeCell ref="E116:F116"/>
    <mergeCell ref="E117:F117"/>
    <mergeCell ref="K113:L113"/>
    <mergeCell ref="I113:J113"/>
    <mergeCell ref="G113:H113"/>
    <mergeCell ref="E113:F113"/>
    <mergeCell ref="K119:L119"/>
    <mergeCell ref="K118:L118"/>
    <mergeCell ref="G118:H118"/>
    <mergeCell ref="I118:J118"/>
    <mergeCell ref="K117:L117"/>
    <mergeCell ref="K116:L116"/>
    <mergeCell ref="G119:H119"/>
    <mergeCell ref="I119:J119"/>
    <mergeCell ref="G117:H117"/>
    <mergeCell ref="G116:H116"/>
    <mergeCell ref="I114:J114"/>
    <mergeCell ref="G114:H114"/>
    <mergeCell ref="G115:H115"/>
    <mergeCell ref="I116:J116"/>
    <mergeCell ref="I115:J115"/>
    <mergeCell ref="C119:D119"/>
    <mergeCell ref="E119:F119"/>
    <mergeCell ref="E114:F114"/>
    <mergeCell ref="C114:D114"/>
    <mergeCell ref="C115:D115"/>
    <mergeCell ref="C116:D116"/>
    <mergeCell ref="E118:F118"/>
    <mergeCell ref="E115:F115"/>
    <mergeCell ref="E75:F75"/>
    <mergeCell ref="D84:F84"/>
    <mergeCell ref="G84:I84"/>
    <mergeCell ref="G85:I85"/>
    <mergeCell ref="J85:L85"/>
    <mergeCell ref="K79:L79"/>
    <mergeCell ref="J84:L84"/>
    <mergeCell ref="K77:L77"/>
    <mergeCell ref="G75:H75"/>
    <mergeCell ref="C75:D75"/>
    <mergeCell ref="A73:B73"/>
    <mergeCell ref="A74:B74"/>
    <mergeCell ref="A75:B75"/>
    <mergeCell ref="A76:B76"/>
    <mergeCell ref="E73:F73"/>
    <mergeCell ref="I79:J79"/>
    <mergeCell ref="I78:J78"/>
    <mergeCell ref="I77:J77"/>
    <mergeCell ref="I76:J76"/>
    <mergeCell ref="I75:J75"/>
    <mergeCell ref="K76:L76"/>
    <mergeCell ref="E78:F78"/>
    <mergeCell ref="E77:F77"/>
    <mergeCell ref="E76:F76"/>
    <mergeCell ref="A83:C83"/>
    <mergeCell ref="G78:H78"/>
    <mergeCell ref="C78:D78"/>
    <mergeCell ref="J83:L83"/>
    <mergeCell ref="G83:I83"/>
    <mergeCell ref="A79:B79"/>
    <mergeCell ref="C79:D79"/>
    <mergeCell ref="E79:F79"/>
    <mergeCell ref="K78:L78"/>
    <mergeCell ref="G79:H79"/>
    <mergeCell ref="D93:F93"/>
    <mergeCell ref="D94:F94"/>
    <mergeCell ref="J93:L93"/>
    <mergeCell ref="J92:L92"/>
    <mergeCell ref="A94:C94"/>
    <mergeCell ref="A85:C85"/>
    <mergeCell ref="D95:F95"/>
    <mergeCell ref="D86:F86"/>
    <mergeCell ref="I73:J73"/>
    <mergeCell ref="D83:F83"/>
    <mergeCell ref="I74:J74"/>
    <mergeCell ref="E74:F74"/>
    <mergeCell ref="J86:L86"/>
    <mergeCell ref="G86:I86"/>
    <mergeCell ref="J95:L95"/>
    <mergeCell ref="J94:L94"/>
    <mergeCell ref="G95:I95"/>
    <mergeCell ref="G94:I94"/>
    <mergeCell ref="G93:I93"/>
    <mergeCell ref="J97:L97"/>
    <mergeCell ref="J96:L96"/>
    <mergeCell ref="G96:I96"/>
    <mergeCell ref="G97:I97"/>
    <mergeCell ref="A97:C97"/>
    <mergeCell ref="D97:F97"/>
    <mergeCell ref="G92:I92"/>
    <mergeCell ref="D92:F92"/>
    <mergeCell ref="A92:C92"/>
    <mergeCell ref="G77:H77"/>
    <mergeCell ref="C77:D77"/>
    <mergeCell ref="A84:C84"/>
    <mergeCell ref="D85:F85"/>
    <mergeCell ref="A77:B77"/>
    <mergeCell ref="A78:B78"/>
    <mergeCell ref="A86:C86"/>
    <mergeCell ref="K102:L102"/>
    <mergeCell ref="I102:J102"/>
    <mergeCell ref="G102:H102"/>
    <mergeCell ref="A125:D126"/>
    <mergeCell ref="E125:L125"/>
    <mergeCell ref="E126:F126"/>
    <mergeCell ref="G126:H126"/>
    <mergeCell ref="I126:J126"/>
    <mergeCell ref="K126:L126"/>
    <mergeCell ref="I117:J117"/>
    <mergeCell ref="K74:L74"/>
    <mergeCell ref="A102:B103"/>
    <mergeCell ref="G73:H73"/>
    <mergeCell ref="C73:D73"/>
    <mergeCell ref="K73:L73"/>
    <mergeCell ref="E102:F102"/>
    <mergeCell ref="C102:D102"/>
    <mergeCell ref="G74:H74"/>
    <mergeCell ref="C74:D74"/>
    <mergeCell ref="K75:L75"/>
    <mergeCell ref="C76:D76"/>
    <mergeCell ref="D96:F96"/>
    <mergeCell ref="A109:B109"/>
    <mergeCell ref="A108:B108"/>
    <mergeCell ref="A107:B107"/>
    <mergeCell ref="A106:B106"/>
    <mergeCell ref="A96:C96"/>
    <mergeCell ref="A95:C95"/>
    <mergeCell ref="K72:L72"/>
    <mergeCell ref="E68:L68"/>
    <mergeCell ref="A99:L99"/>
    <mergeCell ref="J64:K64"/>
    <mergeCell ref="A105:B105"/>
    <mergeCell ref="A104:B104"/>
    <mergeCell ref="A72:B72"/>
    <mergeCell ref="G72:H72"/>
    <mergeCell ref="A93:C93"/>
    <mergeCell ref="G76:H76"/>
    <mergeCell ref="J52:K52"/>
    <mergeCell ref="G66:H66"/>
    <mergeCell ref="G67:H67"/>
    <mergeCell ref="J65:K65"/>
    <mergeCell ref="J62:K62"/>
    <mergeCell ref="J61:K61"/>
    <mergeCell ref="I72:J72"/>
    <mergeCell ref="E72:F72"/>
    <mergeCell ref="G63:H63"/>
    <mergeCell ref="G64:H64"/>
    <mergeCell ref="G65:H65"/>
    <mergeCell ref="D67:E67"/>
    <mergeCell ref="D66:E66"/>
    <mergeCell ref="D65:E65"/>
    <mergeCell ref="D64:E64"/>
    <mergeCell ref="C72:D72"/>
    <mergeCell ref="D59:E59"/>
    <mergeCell ref="D58:E58"/>
    <mergeCell ref="D57:E57"/>
    <mergeCell ref="D56:E56"/>
    <mergeCell ref="D55:E55"/>
    <mergeCell ref="J63:K63"/>
    <mergeCell ref="A54:B54"/>
    <mergeCell ref="A53:B53"/>
    <mergeCell ref="A52:B52"/>
    <mergeCell ref="G52:H52"/>
    <mergeCell ref="D52:E52"/>
    <mergeCell ref="D54:E54"/>
    <mergeCell ref="D53:E53"/>
    <mergeCell ref="A40:C40"/>
    <mergeCell ref="A39:C39"/>
    <mergeCell ref="A38:C38"/>
    <mergeCell ref="A68:B68"/>
    <mergeCell ref="A67:B67"/>
    <mergeCell ref="A66:B66"/>
    <mergeCell ref="A65:B65"/>
    <mergeCell ref="A64:B64"/>
    <mergeCell ref="A63:B63"/>
    <mergeCell ref="A62:B62"/>
    <mergeCell ref="A46:C46"/>
    <mergeCell ref="A45:C45"/>
    <mergeCell ref="A44:C44"/>
    <mergeCell ref="A43:C43"/>
    <mergeCell ref="A42:C42"/>
    <mergeCell ref="A41:C41"/>
    <mergeCell ref="A28:E28"/>
    <mergeCell ref="F28:H28"/>
    <mergeCell ref="A29:E29"/>
    <mergeCell ref="F29:H29"/>
    <mergeCell ref="A32:L32"/>
    <mergeCell ref="D36:K36"/>
    <mergeCell ref="A36:C37"/>
    <mergeCell ref="A18:G18"/>
    <mergeCell ref="A25:E25"/>
    <mergeCell ref="F25:H25"/>
    <mergeCell ref="A26:E26"/>
    <mergeCell ref="F26:H26"/>
    <mergeCell ref="A27:E27"/>
    <mergeCell ref="F27:H27"/>
    <mergeCell ref="F24:H24"/>
    <mergeCell ref="A19:G19"/>
    <mergeCell ref="H18:J18"/>
    <mergeCell ref="A4:L4"/>
    <mergeCell ref="A6:C6"/>
    <mergeCell ref="D6:J6"/>
    <mergeCell ref="A8:E8"/>
    <mergeCell ref="I8:J8"/>
    <mergeCell ref="F8:G8"/>
    <mergeCell ref="D49:I49"/>
    <mergeCell ref="A59:B59"/>
    <mergeCell ref="D253:F253"/>
    <mergeCell ref="D252:F252"/>
    <mergeCell ref="G249:I249"/>
    <mergeCell ref="G248:I248"/>
    <mergeCell ref="D251:F251"/>
    <mergeCell ref="D250:F250"/>
    <mergeCell ref="D63:E63"/>
    <mergeCell ref="A61:B61"/>
    <mergeCell ref="D61:E61"/>
    <mergeCell ref="D60:E60"/>
    <mergeCell ref="A10:L10"/>
    <mergeCell ref="A232:L232"/>
    <mergeCell ref="A100:L100"/>
    <mergeCell ref="A23:E23"/>
    <mergeCell ref="F23:H23"/>
    <mergeCell ref="H19:J19"/>
    <mergeCell ref="A58:B58"/>
    <mergeCell ref="A24:E24"/>
    <mergeCell ref="A57:B57"/>
    <mergeCell ref="A56:B56"/>
    <mergeCell ref="A55:B55"/>
    <mergeCell ref="G247:I247"/>
    <mergeCell ref="A247:C247"/>
    <mergeCell ref="D247:F247"/>
    <mergeCell ref="A60:B60"/>
    <mergeCell ref="G61:H61"/>
    <mergeCell ref="G62:H62"/>
    <mergeCell ref="D62:E62"/>
  </mergeCells>
  <dataValidations count="5">
    <dataValidation type="date" operator="greaterThan" allowBlank="1" showInputMessage="1" showErrorMessage="1" sqref="I8:J8">
      <formula1>F8</formula1>
    </dataValidation>
    <dataValidation type="whole" operator="greaterThanOrEqual" allowBlank="1" showInputMessage="1" showErrorMessage="1" sqref="G248:G254 L53:L64 F266:G267 H263:K264 E236:K241 D248:D254 H18 H15:H16 D38:J45 F24:H28 D84:L85 D93:L98 C73:D78 G73:H78 K73:L79 I53:I66 F53:F66 E196:L202 C53:C68 C104:L108 C114:J118 E127:L127 D132:I138 E168:L173 D145:I146 E156:L161 E221:K226 E214:L214 E211:L212">
      <formula1>0</formula1>
    </dataValidation>
    <dataValidation type="date" operator="greaterThan" allowBlank="1" showInputMessage="1" showErrorMessage="1" sqref="F8:G8">
      <formula1>39814</formula1>
    </dataValidation>
    <dataValidation operator="greaterThanOrEqual" allowBlank="1" showInputMessage="1" showErrorMessage="1" sqref="D67:L68 J65:L66"/>
    <dataValidation type="decimal" operator="greaterThanOrEqual" allowBlank="1" showInputMessage="1" showErrorMessage="1" sqref="E283:J287">
      <formula1>0</formula1>
    </dataValidation>
  </dataValidations>
  <printOptions verticalCentered="1"/>
  <pageMargins left="0.7" right="0.7" top="0.4" bottom="0.4" header="0.25" footer="0.25"/>
  <pageSetup horizontalDpi="600" verticalDpi="600" orientation="portrait" scale="83" r:id="rId2"/>
  <rowBreaks count="6" manualBreakCount="6">
    <brk id="49" max="11" man="1"/>
    <brk id="99" max="11" man="1"/>
    <brk id="141" max="11" man="1"/>
    <brk id="191" max="11" man="1"/>
    <brk id="231" max="11" man="1"/>
    <brk id="279" max="11" man="1"/>
  </rowBreaks>
  <ignoredErrors>
    <ignoredError sqref="J60 J62 A76 D65:D66 J6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FIN\TBS-SCT\HRMA-AGRH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Lowry, Jordan</dc:creator>
  <cp:keywords/>
  <dc:description/>
  <cp:lastModifiedBy>NJCAMPBE</cp:lastModifiedBy>
  <cp:lastPrinted>2011-03-24T18:09:24Z</cp:lastPrinted>
  <dcterms:created xsi:type="dcterms:W3CDTF">2011-02-09T14:35:38Z</dcterms:created>
  <dcterms:modified xsi:type="dcterms:W3CDTF">2013-04-29T11:29:59Z</dcterms:modified>
  <cp:category/>
  <cp:version/>
  <cp:contentType/>
  <cp:contentStatus/>
</cp:coreProperties>
</file>