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120" yWindow="135" windowWidth="15480" windowHeight="11640"/>
  </bookViews>
  <sheets>
    <sheet name="ATI" sheetId="1" r:id="rId1"/>
  </sheets>
  <definedNames>
    <definedName name="_xlnm.Print_Area" localSheetId="0">ATI!$A$1:$L$351</definedName>
  </definedNames>
  <calcPr calcId="125725"/>
</workbook>
</file>

<file path=xl/calcChain.xml><?xml version="1.0" encoding="utf-8"?>
<calcChain xmlns="http://schemas.openxmlformats.org/spreadsheetml/2006/main">
  <c r="K178" i="1"/>
  <c r="I178"/>
  <c r="G178"/>
  <c r="E178"/>
  <c r="K291"/>
  <c r="K292"/>
  <c r="K290"/>
  <c r="K293"/>
  <c r="K289"/>
  <c r="F17"/>
  <c r="F19" s="1"/>
  <c r="F29"/>
  <c r="F46"/>
  <c r="G46"/>
  <c r="H46"/>
  <c r="I46"/>
  <c r="E46"/>
  <c r="K40"/>
  <c r="K41"/>
  <c r="K42"/>
  <c r="K43"/>
  <c r="K44"/>
  <c r="K39"/>
  <c r="K38"/>
  <c r="K45"/>
  <c r="J46"/>
  <c r="D46"/>
  <c r="J86"/>
  <c r="G86"/>
  <c r="D86"/>
  <c r="L109"/>
  <c r="K109"/>
  <c r="J109"/>
  <c r="I109"/>
  <c r="H109"/>
  <c r="G109"/>
  <c r="F109"/>
  <c r="E109"/>
  <c r="D109"/>
  <c r="C109"/>
  <c r="G119"/>
  <c r="E119"/>
  <c r="K116"/>
  <c r="K117"/>
  <c r="K115"/>
  <c r="K114"/>
  <c r="K118"/>
  <c r="I119"/>
  <c r="C119"/>
  <c r="A127"/>
  <c r="J134"/>
  <c r="J135"/>
  <c r="J136"/>
  <c r="J137"/>
  <c r="J133"/>
  <c r="J138"/>
  <c r="J132"/>
  <c r="G139"/>
  <c r="D139"/>
  <c r="J149"/>
  <c r="J150"/>
  <c r="J151" s="1"/>
  <c r="G151"/>
  <c r="D151"/>
  <c r="K166"/>
  <c r="I166"/>
  <c r="G166"/>
  <c r="E166"/>
  <c r="K217"/>
  <c r="K219" s="1"/>
  <c r="I217"/>
  <c r="I219" s="1"/>
  <c r="G217"/>
  <c r="G219" s="1"/>
  <c r="E217"/>
  <c r="E219" s="1"/>
  <c r="K207"/>
  <c r="I207"/>
  <c r="G207"/>
  <c r="E207"/>
  <c r="L230"/>
  <c r="L227"/>
  <c r="L228"/>
  <c r="L229"/>
  <c r="L226"/>
  <c r="L225"/>
  <c r="K231"/>
  <c r="G231"/>
  <c r="H231"/>
  <c r="I231"/>
  <c r="J231"/>
  <c r="F231"/>
  <c r="E231"/>
  <c r="L247"/>
  <c r="L244"/>
  <c r="L245"/>
  <c r="L246"/>
  <c r="L243"/>
  <c r="L242"/>
  <c r="K248"/>
  <c r="G248"/>
  <c r="H248"/>
  <c r="I248"/>
  <c r="J248"/>
  <c r="F248"/>
  <c r="E248"/>
  <c r="G261"/>
  <c r="D261"/>
  <c r="H271"/>
  <c r="H274" s="1"/>
  <c r="H294"/>
  <c r="E294"/>
  <c r="K294" l="1"/>
  <c r="L248"/>
  <c r="L231"/>
  <c r="J139"/>
  <c r="K119"/>
  <c r="K46"/>
</calcChain>
</file>

<file path=xl/sharedStrings.xml><?xml version="1.0" encoding="utf-8"?>
<sst xmlns="http://schemas.openxmlformats.org/spreadsheetml/2006/main" count="346" uniqueCount="233">
  <si>
    <t>Name of institution:</t>
  </si>
  <si>
    <t>Reporting period:</t>
  </si>
  <si>
    <t>to</t>
  </si>
  <si>
    <t>Total</t>
  </si>
  <si>
    <t>1.2  Sources of requests</t>
  </si>
  <si>
    <t>Source</t>
  </si>
  <si>
    <t>Number of Requests</t>
  </si>
  <si>
    <t>Media</t>
  </si>
  <si>
    <t>Academia</t>
  </si>
  <si>
    <t>Business (Private Sector)</t>
  </si>
  <si>
    <t>Organization</t>
  </si>
  <si>
    <t>Public</t>
  </si>
  <si>
    <t xml:space="preserve">PART 2 – Requests closed during the reporting period </t>
  </si>
  <si>
    <t>Disposition of requests</t>
  </si>
  <si>
    <t>All disclosed</t>
  </si>
  <si>
    <t>Disclosed in part</t>
  </si>
  <si>
    <t>All exempted</t>
  </si>
  <si>
    <t>All excluded</t>
  </si>
  <si>
    <t>No records exist</t>
  </si>
  <si>
    <t>Request transferred</t>
  </si>
  <si>
    <t>Request abandoned</t>
  </si>
  <si>
    <t>Treated informally</t>
  </si>
  <si>
    <t>1 to 15 days</t>
  </si>
  <si>
    <t>16 to 30 days</t>
  </si>
  <si>
    <t>31 to 60 days</t>
  </si>
  <si>
    <t>61 to 120 days</t>
  </si>
  <si>
    <t>121 to 180 days</t>
  </si>
  <si>
    <t>181 to 365 days</t>
  </si>
  <si>
    <t>More than 365 days</t>
  </si>
  <si>
    <t>Completion Time</t>
  </si>
  <si>
    <t>Disposition of 
requests</t>
  </si>
  <si>
    <t>Section</t>
  </si>
  <si>
    <t>13(1)(a)</t>
  </si>
  <si>
    <t>13(1)(b)</t>
  </si>
  <si>
    <t>13(1)(c)</t>
  </si>
  <si>
    <t>13(1)(d)</t>
  </si>
  <si>
    <t>13(1)(e)</t>
  </si>
  <si>
    <t>14(a)</t>
  </si>
  <si>
    <t>14(b)</t>
  </si>
  <si>
    <t>16(1)(a)(i)</t>
  </si>
  <si>
    <t>16(1)(a)(ii)</t>
  </si>
  <si>
    <t>16(1)(a)(iii)</t>
  </si>
  <si>
    <t>16(1)(b)</t>
  </si>
  <si>
    <t>16(1)(c)</t>
  </si>
  <si>
    <t>16(1)(d)</t>
  </si>
  <si>
    <t>16(2)(a)</t>
  </si>
  <si>
    <t>16(2)(b)</t>
  </si>
  <si>
    <t>16(2)(c)</t>
  </si>
  <si>
    <t>16(3)</t>
  </si>
  <si>
    <t>16.1(1)(a)</t>
  </si>
  <si>
    <t>16.1(1)(b)</t>
  </si>
  <si>
    <t>16.1(1)(c)</t>
  </si>
  <si>
    <t>16.1(1)(d)</t>
  </si>
  <si>
    <t>16.2(1)</t>
  </si>
  <si>
    <t>16.4(1)(a)</t>
  </si>
  <si>
    <t>16.4(1)(b)</t>
  </si>
  <si>
    <t>18(a)</t>
  </si>
  <si>
    <t>18(b)</t>
  </si>
  <si>
    <t>18(c)</t>
  </si>
  <si>
    <t>18(d)</t>
  </si>
  <si>
    <t>18.1(1)(a)</t>
  </si>
  <si>
    <t>18.1(1)(b)</t>
  </si>
  <si>
    <t>18.1(1)(c)</t>
  </si>
  <si>
    <t>18.1(1)(d)</t>
  </si>
  <si>
    <t>19(1)</t>
  </si>
  <si>
    <t>20(1)(a)</t>
  </si>
  <si>
    <t>20(1)(b)</t>
  </si>
  <si>
    <t>20(1)(b.1)</t>
  </si>
  <si>
    <t>20(1)(c)</t>
  </si>
  <si>
    <t>20(1)(d)</t>
  </si>
  <si>
    <t>21(1)(a)</t>
  </si>
  <si>
    <t>21(1)(b)</t>
  </si>
  <si>
    <t>21(1)(c)</t>
  </si>
  <si>
    <t>21(1)(d)</t>
  </si>
  <si>
    <t>24(1)</t>
  </si>
  <si>
    <t xml:space="preserve">2.3  Exclusions </t>
  </si>
  <si>
    <t>68(a)</t>
  </si>
  <si>
    <t>68(b)</t>
  </si>
  <si>
    <t>68(c)</t>
  </si>
  <si>
    <t>68.2(a)</t>
  </si>
  <si>
    <t>68.2(b)</t>
  </si>
  <si>
    <t>69(1)(a)</t>
  </si>
  <si>
    <t>69(1)(b)</t>
  </si>
  <si>
    <t>69(1)(c)</t>
  </si>
  <si>
    <t>69(1)(d)</t>
  </si>
  <si>
    <t>69(1)(e)</t>
  </si>
  <si>
    <t>69(1)(f)</t>
  </si>
  <si>
    <t>69(1)(g) re (a)</t>
  </si>
  <si>
    <t>69(1)(g) re (b)</t>
  </si>
  <si>
    <t>69(1)(g) re (c)</t>
  </si>
  <si>
    <t>69(1)(g) re (d)</t>
  </si>
  <si>
    <t>69(1)(g) re (e)</t>
  </si>
  <si>
    <t>69(1)(g) re (f)</t>
  </si>
  <si>
    <t>69.1(1)</t>
  </si>
  <si>
    <t>2.4  Format of information released</t>
  </si>
  <si>
    <t>Disposition</t>
  </si>
  <si>
    <t>Paper</t>
  </si>
  <si>
    <t>Electronic</t>
  </si>
  <si>
    <t>Other formats</t>
  </si>
  <si>
    <t>2.5  Complexity</t>
  </si>
  <si>
    <t>2.5.1  Relevant pages processed and disclosed</t>
  </si>
  <si>
    <t>Number of pages processed</t>
  </si>
  <si>
    <t>Number of pages disclosed</t>
  </si>
  <si>
    <t>Number of requests</t>
  </si>
  <si>
    <t>2.5.2  Relevant pages processed and disclosed by size of requests</t>
  </si>
  <si>
    <t xml:space="preserve">Abandoned </t>
  </si>
  <si>
    <t>Pages disclosed</t>
  </si>
  <si>
    <t>Less than 100
pages processed</t>
  </si>
  <si>
    <t>101-500
pages processed</t>
  </si>
  <si>
    <t>501-1000
pages processed</t>
  </si>
  <si>
    <t>1001-5000
pages processed</t>
  </si>
  <si>
    <t>More than 5000
pages processed</t>
  </si>
  <si>
    <t>2.5.3  Other complexities</t>
  </si>
  <si>
    <t>Consultation required</t>
  </si>
  <si>
    <t>Assessment of fees</t>
  </si>
  <si>
    <t>Legal advice sought</t>
  </si>
  <si>
    <t>Other</t>
  </si>
  <si>
    <t>Abandoned</t>
  </si>
  <si>
    <t>2.6  Deemed refusals</t>
  </si>
  <si>
    <t>2.6.1  Reasons for not meeting statutory deadline</t>
  </si>
  <si>
    <t>Number of requests closed past the statutory deadline</t>
  </si>
  <si>
    <t>Principal Reason</t>
  </si>
  <si>
    <t>Workload</t>
  </si>
  <si>
    <t>External consultation</t>
  </si>
  <si>
    <t>Internal consultation</t>
  </si>
  <si>
    <t>2.6.2  Number of days past deadline</t>
  </si>
  <si>
    <t>Number of days past deadline</t>
  </si>
  <si>
    <t>Number of requests past deadline where no extension was taken</t>
  </si>
  <si>
    <t>Number of requests past deadline where an extension was taken</t>
  </si>
  <si>
    <t>121  to 180 days</t>
  </si>
  <si>
    <t>2.7  Requests for translation</t>
  </si>
  <si>
    <t>Translation Requests</t>
  </si>
  <si>
    <t>Accepted</t>
  </si>
  <si>
    <t>Refused</t>
  </si>
  <si>
    <t xml:space="preserve">English to French </t>
  </si>
  <si>
    <t xml:space="preserve">French to English </t>
  </si>
  <si>
    <t>PART 3 – Extensions</t>
  </si>
  <si>
    <t>3.1  Reasons for extensions and disposition of requests</t>
  </si>
  <si>
    <t>Disposition of requests where an extension was taken</t>
  </si>
  <si>
    <t>Section 69</t>
  </si>
  <si>
    <t>PART 4 – Fees</t>
  </si>
  <si>
    <t>Fee Type</t>
  </si>
  <si>
    <t>Application</t>
  </si>
  <si>
    <t>Search</t>
  </si>
  <si>
    <t xml:space="preserve">Production </t>
  </si>
  <si>
    <t>Programming</t>
  </si>
  <si>
    <t>Preparation</t>
  </si>
  <si>
    <t>Alternative format</t>
  </si>
  <si>
    <t xml:space="preserve">Reproduction </t>
  </si>
  <si>
    <t>Fee Collected</t>
  </si>
  <si>
    <t>Fee Waived or Refunded</t>
  </si>
  <si>
    <t>Amount</t>
  </si>
  <si>
    <t>PART 5 – Consultations received from other institutions and organizations</t>
  </si>
  <si>
    <t>5.1  Consultations received from other government institutions and organizations</t>
  </si>
  <si>
    <t>Consultations</t>
  </si>
  <si>
    <t>Other government institutions</t>
  </si>
  <si>
    <t>Number of pages to review</t>
  </si>
  <si>
    <t>Other organizations</t>
  </si>
  <si>
    <t>Received during reporting period</t>
  </si>
  <si>
    <t>Outstanding from the previous reporting period</t>
  </si>
  <si>
    <t>Closed during the reporting period</t>
  </si>
  <si>
    <t>Pending at the end of the reporting period</t>
  </si>
  <si>
    <t>5.2  Recommendations and completion time for consultations received from other government institutions</t>
  </si>
  <si>
    <t>Recommendation</t>
  </si>
  <si>
    <t>Disclose entirely</t>
  </si>
  <si>
    <t>Disclose in part</t>
  </si>
  <si>
    <t>Exempt entirely</t>
  </si>
  <si>
    <t>Exclude entirely</t>
  </si>
  <si>
    <t>Consult other institution</t>
  </si>
  <si>
    <t>Number of days required to complete consultation requests</t>
  </si>
  <si>
    <t>5.3  Recommendations and completion time for consultations received from other organizations</t>
  </si>
  <si>
    <t>PART 6 – Completion time of consultations on Cabinet confidences</t>
  </si>
  <si>
    <t>Number of days</t>
  </si>
  <si>
    <t>Number of responses received</t>
  </si>
  <si>
    <t>Number of responses received past deadline</t>
  </si>
  <si>
    <t>1 to 15</t>
  </si>
  <si>
    <t>16 to 30</t>
  </si>
  <si>
    <t>31 to 60</t>
  </si>
  <si>
    <t>61 to 120</t>
  </si>
  <si>
    <t>121 to 180</t>
  </si>
  <si>
    <t>181 to 365</t>
  </si>
  <si>
    <t>More than 365</t>
  </si>
  <si>
    <t>PART 7 – Resources related to the Access to Information Act</t>
  </si>
  <si>
    <t>7.1  Costs</t>
  </si>
  <si>
    <t>Expenditures</t>
  </si>
  <si>
    <t xml:space="preserve">Salaries </t>
  </si>
  <si>
    <t>Overtime</t>
  </si>
  <si>
    <t>Goods and Services</t>
  </si>
  <si>
    <t>• Professional services contracts</t>
  </si>
  <si>
    <t>• Other</t>
  </si>
  <si>
    <t>7.2  Human Resources</t>
  </si>
  <si>
    <t>Resources</t>
  </si>
  <si>
    <t>Dedicated full-time to ATI activities</t>
  </si>
  <si>
    <t>Full-time employees</t>
  </si>
  <si>
    <t>Part-time and casual employees</t>
  </si>
  <si>
    <t>Regional staff</t>
  </si>
  <si>
    <t>Consultants and agency personnel</t>
  </si>
  <si>
    <t>Students</t>
  </si>
  <si>
    <t>Dedicated part-time
to ATI activities</t>
  </si>
  <si>
    <t>22.1(1)</t>
  </si>
  <si>
    <r>
      <t>PART 1 – Requests under the</t>
    </r>
    <r>
      <rPr>
        <b/>
        <i/>
        <sz val="14.5"/>
        <color indexed="9"/>
        <rFont val="Arial"/>
        <family val="2"/>
      </rPr>
      <t xml:space="preserve"> Access to Information Act</t>
    </r>
  </si>
  <si>
    <r>
      <t xml:space="preserve">2.1  </t>
    </r>
    <r>
      <rPr>
        <b/>
        <sz val="13"/>
        <color indexed="8"/>
        <rFont val="Arial"/>
        <family val="2"/>
      </rPr>
      <t>Disposition and completion time</t>
    </r>
  </si>
  <si>
    <t xml:space="preserve">2.2  Exemptions </t>
  </si>
  <si>
    <t>3.2  Length of extensions</t>
  </si>
  <si>
    <t>Length of extensions</t>
  </si>
  <si>
    <r>
      <t>9(1)(a)</t>
    </r>
    <r>
      <rPr>
        <sz val="12"/>
        <rFont val="Arial"/>
        <family val="2"/>
      </rPr>
      <t xml:space="preserve">
Interference with operations</t>
    </r>
  </si>
  <si>
    <r>
      <t>9(1)(b)</t>
    </r>
    <r>
      <rPr>
        <sz val="12"/>
        <rFont val="Arial"/>
        <family val="2"/>
      </rPr>
      <t xml:space="preserve">
Consultation</t>
    </r>
  </si>
  <si>
    <r>
      <t>9(1)(c)</t>
    </r>
    <r>
      <rPr>
        <sz val="12"/>
        <rFont val="Arial"/>
        <family val="2"/>
      </rPr>
      <t xml:space="preserve">
Third party notice</t>
    </r>
  </si>
  <si>
    <t>30 days or less</t>
  </si>
  <si>
    <t>365 days or more</t>
  </si>
  <si>
    <t>Outstanding from previous reporting period</t>
  </si>
  <si>
    <t>Closed during reporting period</t>
  </si>
  <si>
    <t>Carried over to next reporting period</t>
  </si>
  <si>
    <r>
      <t xml:space="preserve">Statistical Report on the </t>
    </r>
    <r>
      <rPr>
        <b/>
        <i/>
        <sz val="17"/>
        <rFont val="Arial"/>
        <family val="2"/>
      </rPr>
      <t>Access to Information Act</t>
    </r>
  </si>
  <si>
    <t>15(1) - I.A.*</t>
  </si>
  <si>
    <t>15(1) - Def.*</t>
  </si>
  <si>
    <t>15(1) - S.A.*</t>
  </si>
  <si>
    <t>* I.A.:  International Affairs       Def.:  Defence of Canada       S.A.:  Subversive Activities</t>
  </si>
  <si>
    <t>TBS/SCT 350-62 (Rev. 2011/03)</t>
  </si>
  <si>
    <r>
      <t>1</t>
    </r>
    <r>
      <rPr>
        <b/>
        <sz val="13"/>
        <rFont val="Arial"/>
        <family val="2"/>
      </rPr>
      <t>.1  Number of Requests</t>
    </r>
  </si>
  <si>
    <t>Number of 
requests</t>
  </si>
  <si>
    <t>Number of
requests</t>
  </si>
  <si>
    <t>20.1</t>
  </si>
  <si>
    <t>20.2</t>
  </si>
  <si>
    <t>20.4</t>
  </si>
  <si>
    <t>22</t>
  </si>
  <si>
    <t>16.3</t>
  </si>
  <si>
    <t>23</t>
  </si>
  <si>
    <t>26</t>
  </si>
  <si>
    <t>16.5</t>
  </si>
  <si>
    <t>17</t>
  </si>
  <si>
    <t>68.1</t>
  </si>
  <si>
    <t>Veterans Affairs Canada</t>
  </si>
</sst>
</file>

<file path=xl/styles.xml><?xml version="1.0" encoding="utf-8"?>
<styleSheet xmlns="http://schemas.openxmlformats.org/spreadsheetml/2006/main">
  <numFmts count="1">
    <numFmt numFmtId="164" formatCode="&quot;$&quot;#,##0"/>
  </numFmts>
  <fonts count="24">
    <font>
      <sz val="10"/>
      <name val="Arial"/>
    </font>
    <font>
      <sz val="10"/>
      <name val="Arial"/>
    </font>
    <font>
      <sz val="8"/>
      <name val="Arial"/>
    </font>
    <font>
      <b/>
      <sz val="11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17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b/>
      <sz val="14.5"/>
      <color indexed="9"/>
      <name val="Arial"/>
      <family val="2"/>
    </font>
    <font>
      <b/>
      <i/>
      <sz val="14.5"/>
      <color indexed="9"/>
      <name val="Arial"/>
      <family val="2"/>
    </font>
    <font>
      <b/>
      <sz val="13"/>
      <color indexed="8"/>
      <name val="Arial"/>
      <family val="2"/>
    </font>
    <font>
      <sz val="12"/>
      <name val="Arial"/>
    </font>
    <font>
      <b/>
      <sz val="12"/>
      <name val="Arial"/>
    </font>
    <font>
      <b/>
      <sz val="12"/>
      <name val="Arial"/>
      <family val="2"/>
    </font>
    <font>
      <b/>
      <sz val="8.5"/>
      <name val="Arial"/>
      <family val="2"/>
    </font>
    <font>
      <b/>
      <sz val="11.5"/>
      <name val="Arial"/>
      <family val="2"/>
    </font>
    <font>
      <sz val="13"/>
      <name val="Arial"/>
    </font>
    <font>
      <b/>
      <sz val="13"/>
      <color indexed="8"/>
      <name val="Arial"/>
    </font>
    <font>
      <sz val="14"/>
      <name val="Arial"/>
    </font>
    <font>
      <b/>
      <i/>
      <sz val="17"/>
      <name val="Arial"/>
      <family val="2"/>
    </font>
    <font>
      <sz val="10"/>
      <name val="Arial"/>
      <family val="2"/>
    </font>
    <font>
      <sz val="8.5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</fills>
  <borders count="38">
    <border>
      <left/>
      <right/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7">
    <xf numFmtId="0" fontId="0" fillId="0" borderId="0" xfId="0"/>
    <xf numFmtId="0" fontId="8" fillId="0" borderId="0" xfId="0" applyFont="1" applyAlignment="1">
      <alignment horizontal="center"/>
    </xf>
    <xf numFmtId="0" fontId="11" fillId="0" borderId="0" xfId="0" applyFont="1"/>
    <xf numFmtId="0" fontId="7" fillId="0" borderId="0" xfId="0" applyFont="1"/>
    <xf numFmtId="0" fontId="11" fillId="0" borderId="0" xfId="0" applyFont="1" applyAlignment="1">
      <alignment horizontal="left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wrapText="1"/>
    </xf>
    <xf numFmtId="0" fontId="15" fillId="0" borderId="4" xfId="0" applyFont="1" applyBorder="1" applyAlignment="1">
      <alignment horizontal="center" wrapText="1"/>
    </xf>
    <xf numFmtId="0" fontId="15" fillId="0" borderId="3" xfId="0" applyFont="1" applyBorder="1" applyAlignment="1">
      <alignment horizontal="center" wrapText="1"/>
    </xf>
    <xf numFmtId="0" fontId="15" fillId="0" borderId="2" xfId="0" applyFont="1" applyBorder="1" applyAlignment="1">
      <alignment horizontal="center" wrapText="1"/>
    </xf>
    <xf numFmtId="0" fontId="16" fillId="0" borderId="1" xfId="0" applyFont="1" applyBorder="1" applyAlignment="1">
      <alignment horizontal="center" wrapText="1"/>
    </xf>
    <xf numFmtId="0" fontId="16" fillId="0" borderId="2" xfId="0" applyFont="1" applyBorder="1" applyAlignment="1">
      <alignment horizontal="center" wrapText="1"/>
    </xf>
    <xf numFmtId="0" fontId="16" fillId="0" borderId="3" xfId="0" applyFont="1" applyBorder="1" applyAlignment="1">
      <alignment horizontal="center" wrapText="1"/>
    </xf>
    <xf numFmtId="0" fontId="17" fillId="0" borderId="0" xfId="0" applyFont="1"/>
    <xf numFmtId="0" fontId="18" fillId="0" borderId="0" xfId="0" applyFont="1"/>
    <xf numFmtId="0" fontId="8" fillId="0" borderId="0" xfId="0" applyFont="1"/>
    <xf numFmtId="0" fontId="8" fillId="0" borderId="0" xfId="0" applyFont="1" applyProtection="1"/>
    <xf numFmtId="0" fontId="12" fillId="0" borderId="5" xfId="0" applyFont="1" applyBorder="1" applyAlignment="1" applyProtection="1">
      <alignment horizontal="center" vertical="center"/>
      <protection locked="0"/>
    </xf>
    <xf numFmtId="0" fontId="0" fillId="0" borderId="0" xfId="0" applyAlignment="1">
      <alignment vertical="center"/>
    </xf>
    <xf numFmtId="0" fontId="12" fillId="0" borderId="2" xfId="0" applyFont="1" applyBorder="1" applyAlignment="1" applyProtection="1">
      <alignment horizontal="center" vertical="center"/>
      <protection locked="0"/>
    </xf>
    <xf numFmtId="0" fontId="12" fillId="0" borderId="6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>
      <alignment horizontal="center" vertical="center"/>
    </xf>
    <xf numFmtId="0" fontId="5" fillId="0" borderId="9" xfId="0" applyFont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>
      <alignment horizontal="center" vertical="center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5" fillId="0" borderId="11" xfId="0" applyFont="1" applyBorder="1" applyAlignment="1" applyProtection="1">
      <alignment horizontal="center" vertical="center"/>
      <protection locked="0"/>
    </xf>
    <xf numFmtId="0" fontId="5" fillId="0" borderId="8" xfId="0" applyFont="1" applyFill="1" applyBorder="1" applyAlignment="1" applyProtection="1">
      <alignment horizontal="center" vertical="center"/>
      <protection locked="0"/>
    </xf>
    <xf numFmtId="0" fontId="5" fillId="0" borderId="12" xfId="0" applyFont="1" applyBorder="1" applyAlignment="1" applyProtection="1">
      <alignment horizontal="center" vertical="center"/>
      <protection locked="0"/>
    </xf>
    <xf numFmtId="0" fontId="5" fillId="0" borderId="10" xfId="0" applyFont="1" applyFill="1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center" vertical="center"/>
    </xf>
    <xf numFmtId="0" fontId="12" fillId="0" borderId="7" xfId="0" applyFont="1" applyBorder="1" applyAlignment="1" applyProtection="1">
      <alignment horizontal="center" vertical="center"/>
      <protection locked="0"/>
    </xf>
    <xf numFmtId="0" fontId="12" fillId="0" borderId="11" xfId="0" applyFont="1" applyBorder="1" applyAlignment="1" applyProtection="1">
      <alignment horizontal="center" vertical="center"/>
      <protection locked="0"/>
    </xf>
    <xf numFmtId="0" fontId="12" fillId="0" borderId="13" xfId="0" applyFont="1" applyBorder="1" applyAlignment="1" applyProtection="1">
      <alignment horizontal="center" vertical="center"/>
      <protection locked="0"/>
    </xf>
    <xf numFmtId="0" fontId="12" fillId="0" borderId="8" xfId="0" applyFont="1" applyBorder="1" applyAlignment="1" applyProtection="1">
      <alignment horizontal="center" vertical="center"/>
      <protection locked="0"/>
    </xf>
    <xf numFmtId="0" fontId="12" fillId="0" borderId="9" xfId="0" applyFont="1" applyBorder="1" applyAlignment="1" applyProtection="1">
      <alignment horizontal="center" vertical="center"/>
      <protection locked="0"/>
    </xf>
    <xf numFmtId="0" fontId="12" fillId="0" borderId="12" xfId="0" applyFont="1" applyBorder="1" applyAlignment="1" applyProtection="1">
      <alignment horizontal="center" vertical="center"/>
      <protection locked="0"/>
    </xf>
    <xf numFmtId="0" fontId="12" fillId="0" borderId="14" xfId="0" applyFont="1" applyBorder="1" applyAlignment="1" applyProtection="1">
      <alignment horizontal="center" vertical="center"/>
      <protection locked="0"/>
    </xf>
    <xf numFmtId="0" fontId="12" fillId="0" borderId="10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2" fillId="0" borderId="4" xfId="0" applyFont="1" applyBorder="1" applyAlignment="1" applyProtection="1">
      <alignment horizontal="center" vertical="center"/>
      <protection locked="0"/>
    </xf>
    <xf numFmtId="0" fontId="12" fillId="0" borderId="15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wrapText="1" shrinkToFit="1"/>
    </xf>
    <xf numFmtId="0" fontId="5" fillId="0" borderId="0" xfId="0" applyFont="1" applyBorder="1" applyAlignment="1" applyProtection="1">
      <alignment horizontal="left" vertical="center"/>
    </xf>
    <xf numFmtId="0" fontId="5" fillId="0" borderId="0" xfId="0" applyFont="1" applyBorder="1" applyAlignment="1" applyProtection="1">
      <alignment horizontal="center" vertical="center"/>
    </xf>
    <xf numFmtId="0" fontId="0" fillId="0" borderId="0" xfId="0" applyAlignment="1" applyProtection="1">
      <alignment vertical="center"/>
    </xf>
    <xf numFmtId="0" fontId="19" fillId="0" borderId="0" xfId="0" applyFont="1" applyAlignment="1">
      <alignment vertical="center"/>
    </xf>
    <xf numFmtId="0" fontId="11" fillId="0" borderId="0" xfId="0" applyFont="1" applyBorder="1"/>
    <xf numFmtId="0" fontId="0" fillId="0" borderId="0" xfId="0" applyBorder="1"/>
    <xf numFmtId="0" fontId="17" fillId="0" borderId="0" xfId="0" applyFont="1" applyBorder="1"/>
    <xf numFmtId="0" fontId="0" fillId="0" borderId="0" xfId="0" applyBorder="1" applyAlignment="1">
      <alignment vertical="center"/>
    </xf>
    <xf numFmtId="0" fontId="12" fillId="0" borderId="0" xfId="0" applyFont="1" applyBorder="1" applyAlignment="1">
      <alignment vertical="center"/>
    </xf>
    <xf numFmtId="0" fontId="12" fillId="0" borderId="0" xfId="0" applyFont="1" applyBorder="1" applyAlignment="1" applyProtection="1">
      <alignment vertical="center"/>
    </xf>
    <xf numFmtId="0" fontId="5" fillId="0" borderId="14" xfId="0" applyFont="1" applyBorder="1" applyAlignment="1">
      <alignment horizontal="left" vertical="center"/>
    </xf>
    <xf numFmtId="0" fontId="5" fillId="0" borderId="14" xfId="0" applyFont="1" applyFill="1" applyBorder="1" applyAlignment="1">
      <alignment horizontal="left" vertical="center"/>
    </xf>
    <xf numFmtId="0" fontId="5" fillId="0" borderId="12" xfId="0" applyFont="1" applyFill="1" applyBorder="1" applyAlignment="1" applyProtection="1">
      <alignment horizontal="center" vertical="center"/>
      <protection locked="0"/>
    </xf>
    <xf numFmtId="0" fontId="5" fillId="0" borderId="16" xfId="0" applyFont="1" applyBorder="1" applyAlignment="1" applyProtection="1">
      <alignment horizontal="center" vertical="center"/>
    </xf>
    <xf numFmtId="0" fontId="5" fillId="0" borderId="17" xfId="0" applyFont="1" applyBorder="1" applyAlignment="1" applyProtection="1">
      <alignment vertical="center"/>
    </xf>
    <xf numFmtId="0" fontId="5" fillId="0" borderId="16" xfId="0" applyFont="1" applyBorder="1" applyAlignment="1" applyProtection="1">
      <alignment vertical="center"/>
    </xf>
    <xf numFmtId="0" fontId="5" fillId="0" borderId="18" xfId="0" applyFont="1" applyFill="1" applyBorder="1" applyAlignment="1" applyProtection="1">
      <alignment vertical="center"/>
    </xf>
    <xf numFmtId="0" fontId="8" fillId="0" borderId="0" xfId="0" applyFont="1" applyBorder="1" applyAlignment="1"/>
    <xf numFmtId="0" fontId="22" fillId="0" borderId="0" xfId="0" applyFont="1" applyBorder="1" applyAlignment="1"/>
    <xf numFmtId="0" fontId="23" fillId="0" borderId="1" xfId="0" applyFont="1" applyBorder="1" applyAlignment="1">
      <alignment horizontal="center" wrapText="1"/>
    </xf>
    <xf numFmtId="0" fontId="5" fillId="0" borderId="37" xfId="0" quotePrefix="1" applyFont="1" applyBorder="1" applyAlignment="1">
      <alignment horizontal="left" vertical="center"/>
    </xf>
    <xf numFmtId="0" fontId="5" fillId="0" borderId="37" xfId="0" quotePrefix="1" applyFont="1" applyFill="1" applyBorder="1" applyAlignment="1">
      <alignment horizontal="left" vertical="center"/>
    </xf>
    <xf numFmtId="0" fontId="17" fillId="0" borderId="0" xfId="0" applyFont="1" applyAlignment="1">
      <alignment horizontal="center"/>
    </xf>
    <xf numFmtId="0" fontId="5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5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5" fillId="0" borderId="9" xfId="0" applyFont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/>
    </xf>
    <xf numFmtId="0" fontId="11" fillId="0" borderId="0" xfId="0" applyFont="1" applyAlignment="1">
      <alignment horizontal="left" wrapText="1"/>
    </xf>
    <xf numFmtId="2" fontId="5" fillId="0" borderId="6" xfId="0" applyNumberFormat="1" applyFont="1" applyBorder="1" applyAlignment="1">
      <alignment horizontal="center" vertical="center"/>
    </xf>
    <xf numFmtId="0" fontId="14" fillId="0" borderId="6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2" fontId="5" fillId="0" borderId="5" xfId="0" applyNumberFormat="1" applyFont="1" applyBorder="1" applyAlignment="1" applyProtection="1">
      <alignment horizontal="center" vertical="center"/>
      <protection locked="0"/>
    </xf>
    <xf numFmtId="2" fontId="5" fillId="0" borderId="5" xfId="0" applyNumberFormat="1" applyFont="1" applyBorder="1" applyAlignment="1">
      <alignment horizontal="center" vertical="center"/>
    </xf>
    <xf numFmtId="0" fontId="14" fillId="0" borderId="2" xfId="0" applyFont="1" applyBorder="1" applyAlignment="1">
      <alignment horizontal="center" wrapText="1"/>
    </xf>
    <xf numFmtId="0" fontId="5" fillId="0" borderId="5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 wrapText="1" indent="2"/>
    </xf>
    <xf numFmtId="0" fontId="9" fillId="2" borderId="0" xfId="0" applyFont="1" applyFill="1" applyAlignment="1">
      <alignment horizontal="left"/>
    </xf>
    <xf numFmtId="0" fontId="14" fillId="0" borderId="2" xfId="0" applyFont="1" applyBorder="1" applyAlignment="1">
      <alignment horizontal="center" vertical="center"/>
    </xf>
    <xf numFmtId="0" fontId="5" fillId="0" borderId="19" xfId="0" applyFont="1" applyBorder="1" applyAlignment="1">
      <alignment horizontal="left" vertical="center"/>
    </xf>
    <xf numFmtId="0" fontId="5" fillId="0" borderId="25" xfId="0" applyFont="1" applyBorder="1" applyAlignment="1">
      <alignment horizontal="left" vertical="center"/>
    </xf>
    <xf numFmtId="0" fontId="5" fillId="0" borderId="26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>
      <alignment horizontal="left" vertical="center"/>
    </xf>
    <xf numFmtId="2" fontId="5" fillId="0" borderId="2" xfId="0" applyNumberFormat="1" applyFont="1" applyBorder="1" applyAlignment="1" applyProtection="1">
      <alignment horizontal="center" vertical="center"/>
      <protection locked="0"/>
    </xf>
    <xf numFmtId="2" fontId="5" fillId="0" borderId="2" xfId="0" applyNumberFormat="1" applyFont="1" applyBorder="1" applyAlignment="1">
      <alignment horizontal="center" vertical="center"/>
    </xf>
    <xf numFmtId="164" fontId="14" fillId="0" borderId="6" xfId="0" applyNumberFormat="1" applyFont="1" applyBorder="1" applyAlignment="1">
      <alignment horizontal="center" vertical="center"/>
    </xf>
    <xf numFmtId="2" fontId="5" fillId="0" borderId="6" xfId="0" applyNumberFormat="1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>
      <alignment horizontal="left" vertical="center" indent="2"/>
    </xf>
    <xf numFmtId="164" fontId="5" fillId="0" borderId="6" xfId="0" applyNumberFormat="1" applyFont="1" applyBorder="1" applyAlignment="1" applyProtection="1">
      <alignment horizontal="center" vertical="center"/>
      <protection locked="0"/>
    </xf>
    <xf numFmtId="164" fontId="5" fillId="0" borderId="5" xfId="0" applyNumberFormat="1" applyFont="1" applyBorder="1" applyAlignment="1" applyProtection="1">
      <alignment horizontal="center" vertical="center"/>
      <protection locked="0"/>
    </xf>
    <xf numFmtId="164" fontId="5" fillId="0" borderId="2" xfId="0" applyNumberFormat="1" applyFont="1" applyBorder="1" applyAlignment="1" applyProtection="1">
      <alignment horizontal="center" vertical="center"/>
      <protection locked="0"/>
    </xf>
    <xf numFmtId="164" fontId="5" fillId="0" borderId="5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23" xfId="0" applyFont="1" applyBorder="1" applyAlignment="1" applyProtection="1">
      <alignment horizontal="center" vertical="center"/>
      <protection locked="0"/>
    </xf>
    <xf numFmtId="0" fontId="5" fillId="0" borderId="15" xfId="0" applyFont="1" applyBorder="1" applyAlignment="1" applyProtection="1">
      <alignment horizontal="center" vertical="center"/>
      <protection locked="0"/>
    </xf>
    <xf numFmtId="0" fontId="14" fillId="0" borderId="25" xfId="0" applyFont="1" applyBorder="1" applyAlignment="1">
      <alignment horizontal="center" vertical="center"/>
    </xf>
    <xf numFmtId="0" fontId="14" fillId="0" borderId="26" xfId="0" applyFont="1" applyBorder="1" applyAlignment="1">
      <alignment horizontal="center" vertical="center"/>
    </xf>
    <xf numFmtId="0" fontId="5" fillId="0" borderId="23" xfId="0" applyFont="1" applyBorder="1" applyAlignment="1">
      <alignment horizontal="left" vertical="center"/>
    </xf>
    <xf numFmtId="0" fontId="14" fillId="0" borderId="5" xfId="0" applyFont="1" applyBorder="1" applyAlignment="1">
      <alignment horizontal="center" wrapText="1"/>
    </xf>
    <xf numFmtId="0" fontId="14" fillId="0" borderId="10" xfId="0" applyFont="1" applyBorder="1" applyAlignment="1">
      <alignment horizontal="center" wrapText="1"/>
    </xf>
    <xf numFmtId="0" fontId="14" fillId="0" borderId="3" xfId="0" applyFont="1" applyBorder="1" applyAlignment="1">
      <alignment horizontal="center" wrapText="1"/>
    </xf>
    <xf numFmtId="0" fontId="14" fillId="0" borderId="9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14" fillId="0" borderId="2" xfId="0" applyFont="1" applyBorder="1" applyAlignment="1">
      <alignment horizontal="center"/>
    </xf>
    <xf numFmtId="0" fontId="5" fillId="0" borderId="10" xfId="0" applyFont="1" applyBorder="1" applyAlignment="1" applyProtection="1">
      <alignment horizontal="center" vertical="center"/>
      <protection locked="0"/>
    </xf>
    <xf numFmtId="0" fontId="5" fillId="0" borderId="19" xfId="0" applyFont="1" applyBorder="1" applyAlignment="1" applyProtection="1">
      <alignment horizontal="center" vertical="center"/>
      <protection locked="0"/>
    </xf>
    <xf numFmtId="0" fontId="5" fillId="0" borderId="14" xfId="0" applyFont="1" applyBorder="1" applyAlignment="1" applyProtection="1">
      <alignment horizontal="center" vertical="center"/>
      <protection locked="0"/>
    </xf>
    <xf numFmtId="0" fontId="14" fillId="0" borderId="23" xfId="0" applyFont="1" applyBorder="1" applyAlignment="1">
      <alignment horizontal="center" wrapText="1"/>
    </xf>
    <xf numFmtId="0" fontId="14" fillId="0" borderId="15" xfId="0" applyFont="1" applyBorder="1" applyAlignment="1">
      <alignment horizontal="center" wrapText="1"/>
    </xf>
    <xf numFmtId="0" fontId="5" fillId="0" borderId="25" xfId="0" applyFont="1" applyBorder="1" applyAlignment="1" applyProtection="1">
      <alignment horizontal="center" vertical="center"/>
      <protection locked="0"/>
    </xf>
    <xf numFmtId="0" fontId="5" fillId="0" borderId="26" xfId="0" applyFont="1" applyBorder="1" applyAlignment="1" applyProtection="1">
      <alignment horizontal="center" vertical="center"/>
      <protection locked="0"/>
    </xf>
    <xf numFmtId="0" fontId="5" fillId="0" borderId="27" xfId="0" applyFont="1" applyBorder="1" applyAlignment="1" applyProtection="1">
      <alignment horizontal="center" vertical="center"/>
      <protection locked="0"/>
    </xf>
    <xf numFmtId="0" fontId="12" fillId="0" borderId="5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14" fillId="0" borderId="5" xfId="0" applyFont="1" applyBorder="1" applyAlignment="1">
      <alignment horizontal="center"/>
    </xf>
    <xf numFmtId="0" fontId="14" fillId="0" borderId="10" xfId="0" applyFont="1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12" fillId="0" borderId="6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14" fillId="0" borderId="4" xfId="0" applyFont="1" applyBorder="1" applyAlignment="1">
      <alignment horizontal="center" wrapText="1"/>
    </xf>
    <xf numFmtId="0" fontId="5" fillId="0" borderId="35" xfId="0" applyFont="1" applyBorder="1" applyAlignment="1" applyProtection="1">
      <alignment horizontal="center" vertical="center"/>
      <protection locked="0"/>
    </xf>
    <xf numFmtId="0" fontId="5" fillId="0" borderId="30" xfId="0" applyFont="1" applyBorder="1" applyAlignment="1" applyProtection="1">
      <alignment horizontal="center" vertical="center"/>
      <protection locked="0"/>
    </xf>
    <xf numFmtId="0" fontId="5" fillId="0" borderId="34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6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5" fillId="0" borderId="31" xfId="0" applyFont="1" applyBorder="1" applyAlignment="1" applyProtection="1">
      <alignment horizontal="center" vertical="center"/>
      <protection locked="0"/>
    </xf>
    <xf numFmtId="0" fontId="5" fillId="0" borderId="33" xfId="0" applyFont="1" applyBorder="1" applyAlignment="1">
      <alignment horizontal="center" vertical="center"/>
    </xf>
    <xf numFmtId="0" fontId="5" fillId="0" borderId="11" xfId="0" applyFont="1" applyBorder="1" applyAlignment="1" applyProtection="1">
      <alignment horizontal="center" vertical="center"/>
      <protection locked="0"/>
    </xf>
    <xf numFmtId="0" fontId="14" fillId="0" borderId="32" xfId="0" applyFont="1" applyBorder="1" applyAlignment="1">
      <alignment horizontal="left" vertical="center" wrapText="1"/>
    </xf>
    <xf numFmtId="0" fontId="14" fillId="0" borderId="20" xfId="0" applyFont="1" applyBorder="1" applyAlignment="1">
      <alignment horizontal="left" vertical="center" wrapText="1"/>
    </xf>
    <xf numFmtId="0" fontId="5" fillId="0" borderId="30" xfId="0" applyFont="1" applyBorder="1" applyAlignment="1">
      <alignment horizontal="left" vertical="center" wrapText="1"/>
    </xf>
    <xf numFmtId="0" fontId="5" fillId="0" borderId="36" xfId="0" applyFont="1" applyBorder="1" applyAlignment="1">
      <alignment horizontal="left" vertical="center" wrapText="1"/>
    </xf>
    <xf numFmtId="164" fontId="5" fillId="0" borderId="6" xfId="0" applyNumberFormat="1" applyFont="1" applyBorder="1" applyAlignment="1">
      <alignment horizontal="center" vertical="center"/>
    </xf>
    <xf numFmtId="0" fontId="14" fillId="0" borderId="9" xfId="0" applyFont="1" applyBorder="1" applyAlignment="1">
      <alignment horizontal="center"/>
    </xf>
    <xf numFmtId="0" fontId="4" fillId="0" borderId="28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4" fillId="0" borderId="3" xfId="0" applyFont="1" applyBorder="1" applyAlignment="1">
      <alignment horizontal="center"/>
    </xf>
    <xf numFmtId="0" fontId="4" fillId="0" borderId="29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5" fillId="0" borderId="8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5" fillId="0" borderId="8" xfId="0" applyFont="1" applyBorder="1" applyAlignment="1" applyProtection="1">
      <alignment horizontal="center" vertical="center"/>
      <protection locked="0"/>
    </xf>
    <xf numFmtId="0" fontId="14" fillId="0" borderId="5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wrapText="1"/>
    </xf>
    <xf numFmtId="0" fontId="5" fillId="0" borderId="11" xfId="0" applyFont="1" applyBorder="1" applyAlignment="1">
      <alignment horizontal="center" vertical="center"/>
    </xf>
    <xf numFmtId="0" fontId="5" fillId="0" borderId="13" xfId="0" applyFont="1" applyBorder="1" applyAlignment="1" applyProtection="1">
      <alignment horizontal="center" vertical="center"/>
      <protection locked="0"/>
    </xf>
    <xf numFmtId="0" fontId="5" fillId="0" borderId="5" xfId="0" quotePrefix="1" applyFont="1" applyBorder="1" applyAlignment="1">
      <alignment horizontal="left" vertical="center"/>
    </xf>
    <xf numFmtId="0" fontId="5" fillId="0" borderId="9" xfId="0" quotePrefix="1" applyFont="1" applyBorder="1" applyAlignment="1">
      <alignment horizontal="left" vertical="center"/>
    </xf>
    <xf numFmtId="0" fontId="5" fillId="0" borderId="6" xfId="0" quotePrefix="1" applyFont="1" applyBorder="1" applyAlignment="1">
      <alignment horizontal="left" vertical="center"/>
    </xf>
    <xf numFmtId="0" fontId="5" fillId="0" borderId="7" xfId="0" quotePrefix="1" applyFont="1" applyBorder="1" applyAlignment="1">
      <alignment horizontal="left" vertical="center"/>
    </xf>
    <xf numFmtId="0" fontId="13" fillId="0" borderId="6" xfId="0" applyFont="1" applyBorder="1" applyAlignment="1">
      <alignment horizontal="left" vertical="center"/>
    </xf>
    <xf numFmtId="0" fontId="13" fillId="0" borderId="8" xfId="0" applyFont="1" applyBorder="1" applyAlignment="1">
      <alignment horizontal="left" vertical="center"/>
    </xf>
    <xf numFmtId="0" fontId="4" fillId="0" borderId="5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37" xfId="0" quotePrefix="1" applyFont="1" applyBorder="1" applyAlignment="1">
      <alignment horizontal="left" vertical="center"/>
    </xf>
    <xf numFmtId="0" fontId="5" fillId="0" borderId="14" xfId="0" applyFont="1" applyBorder="1" applyAlignment="1">
      <alignment horizontal="left" vertical="center"/>
    </xf>
    <xf numFmtId="0" fontId="5" fillId="0" borderId="0" xfId="0" applyFont="1" applyBorder="1" applyAlignment="1" applyProtection="1">
      <alignment horizontal="left" vertical="center"/>
    </xf>
    <xf numFmtId="0" fontId="5" fillId="0" borderId="17" xfId="0" applyFont="1" applyBorder="1" applyAlignment="1" applyProtection="1">
      <alignment horizontal="left" vertical="center"/>
    </xf>
    <xf numFmtId="0" fontId="5" fillId="0" borderId="16" xfId="0" applyFont="1" applyBorder="1" applyAlignment="1" applyProtection="1">
      <alignment horizontal="left" vertical="center"/>
    </xf>
    <xf numFmtId="0" fontId="5" fillId="0" borderId="37" xfId="0" quotePrefix="1" applyFont="1" applyFill="1" applyBorder="1" applyAlignment="1">
      <alignment horizontal="left" vertical="center"/>
    </xf>
    <xf numFmtId="0" fontId="5" fillId="0" borderId="14" xfId="0" applyFont="1" applyFill="1" applyBorder="1" applyAlignment="1">
      <alignment horizontal="left" vertical="center"/>
    </xf>
    <xf numFmtId="0" fontId="5" fillId="0" borderId="14" xfId="0" quotePrefix="1" applyFont="1" applyFill="1" applyBorder="1" applyAlignment="1">
      <alignment horizontal="left" vertical="center"/>
    </xf>
    <xf numFmtId="0" fontId="5" fillId="0" borderId="5" xfId="0" applyFont="1" applyFill="1" applyBorder="1" applyAlignment="1">
      <alignment horizontal="left" vertical="center"/>
    </xf>
    <xf numFmtId="0" fontId="5" fillId="0" borderId="18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center"/>
    </xf>
    <xf numFmtId="0" fontId="5" fillId="0" borderId="14" xfId="0" quotePrefix="1" applyFont="1" applyBorder="1" applyAlignment="1">
      <alignment horizontal="left" vertical="center"/>
    </xf>
    <xf numFmtId="0" fontId="0" fillId="0" borderId="0" xfId="0" applyAlignment="1">
      <alignment vertical="center"/>
    </xf>
    <xf numFmtId="0" fontId="14" fillId="0" borderId="1" xfId="0" applyFont="1" applyBorder="1" applyAlignment="1">
      <alignment horizontal="center"/>
    </xf>
    <xf numFmtId="0" fontId="5" fillId="0" borderId="10" xfId="0" quotePrefix="1" applyFont="1" applyBorder="1" applyAlignment="1">
      <alignment horizontal="left" vertical="center"/>
    </xf>
    <xf numFmtId="0" fontId="14" fillId="0" borderId="15" xfId="0" applyFont="1" applyFill="1" applyBorder="1" applyAlignment="1">
      <alignment horizontal="center" wrapText="1"/>
    </xf>
    <xf numFmtId="0" fontId="14" fillId="0" borderId="2" xfId="0" applyFont="1" applyFill="1" applyBorder="1" applyAlignment="1">
      <alignment horizontal="center" wrapText="1"/>
    </xf>
    <xf numFmtId="0" fontId="8" fillId="0" borderId="0" xfId="0" applyFont="1" applyBorder="1" applyAlignment="1">
      <alignment horizontal="center"/>
    </xf>
    <xf numFmtId="0" fontId="5" fillId="0" borderId="27" xfId="0" applyFont="1" applyBorder="1" applyAlignment="1">
      <alignment horizontal="left" vertical="center"/>
    </xf>
    <xf numFmtId="0" fontId="14" fillId="0" borderId="23" xfId="0" applyFont="1" applyBorder="1" applyAlignment="1">
      <alignment horizontal="center"/>
    </xf>
    <xf numFmtId="0" fontId="14" fillId="0" borderId="15" xfId="0" applyFont="1" applyBorder="1" applyAlignment="1">
      <alignment horizontal="center"/>
    </xf>
    <xf numFmtId="0" fontId="5" fillId="0" borderId="15" xfId="0" applyFont="1" applyBorder="1" applyAlignment="1">
      <alignment horizontal="left" vertical="center"/>
    </xf>
    <xf numFmtId="0" fontId="12" fillId="0" borderId="10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25" xfId="0" applyFont="1" applyBorder="1" applyAlignment="1" applyProtection="1">
      <alignment horizontal="center" vertical="center"/>
      <protection locked="0"/>
    </xf>
    <xf numFmtId="0" fontId="12" fillId="0" borderId="26" xfId="0" applyFont="1" applyBorder="1" applyAlignment="1" applyProtection="1">
      <alignment horizontal="center" vertical="center"/>
      <protection locked="0"/>
    </xf>
    <xf numFmtId="0" fontId="12" fillId="0" borderId="27" xfId="0" applyFont="1" applyBorder="1" applyAlignment="1" applyProtection="1">
      <alignment horizontal="center" vertical="center"/>
      <protection locked="0"/>
    </xf>
    <xf numFmtId="0" fontId="12" fillId="0" borderId="19" xfId="0" applyFont="1" applyBorder="1" applyAlignment="1">
      <alignment horizontal="left" vertical="center"/>
    </xf>
    <xf numFmtId="0" fontId="12" fillId="0" borderId="14" xfId="0" applyFont="1" applyBorder="1" applyAlignment="1">
      <alignment horizontal="left" vertical="center"/>
    </xf>
    <xf numFmtId="0" fontId="12" fillId="0" borderId="25" xfId="0" applyFont="1" applyBorder="1" applyAlignment="1">
      <alignment horizontal="left" vertical="center"/>
    </xf>
    <xf numFmtId="0" fontId="12" fillId="0" borderId="26" xfId="0" applyFont="1" applyBorder="1" applyAlignment="1">
      <alignment horizontal="left" vertical="center"/>
    </xf>
    <xf numFmtId="0" fontId="12" fillId="0" borderId="27" xfId="0" applyFont="1" applyBorder="1" applyAlignment="1">
      <alignment horizontal="left" vertical="center"/>
    </xf>
    <xf numFmtId="0" fontId="12" fillId="0" borderId="10" xfId="0" applyFont="1" applyBorder="1" applyAlignment="1" applyProtection="1">
      <alignment horizontal="center" vertical="center"/>
      <protection locked="0"/>
    </xf>
    <xf numFmtId="0" fontId="12" fillId="0" borderId="19" xfId="0" applyFont="1" applyBorder="1" applyAlignment="1" applyProtection="1">
      <alignment horizontal="center" vertical="center"/>
      <protection locked="0"/>
    </xf>
    <xf numFmtId="0" fontId="12" fillId="0" borderId="14" xfId="0" applyFont="1" applyBorder="1" applyAlignment="1" applyProtection="1">
      <alignment horizontal="center" vertical="center"/>
      <protection locked="0"/>
    </xf>
    <xf numFmtId="0" fontId="13" fillId="0" borderId="20" xfId="0" applyFont="1" applyBorder="1" applyAlignment="1">
      <alignment horizontal="left" vertical="center"/>
    </xf>
    <xf numFmtId="0" fontId="13" fillId="0" borderId="21" xfId="0" applyFont="1" applyBorder="1" applyAlignment="1">
      <alignment horizontal="left" vertical="center"/>
    </xf>
    <xf numFmtId="0" fontId="13" fillId="0" borderId="22" xfId="0" applyFont="1" applyBorder="1" applyAlignment="1">
      <alignment horizontal="left" vertical="center"/>
    </xf>
    <xf numFmtId="0" fontId="12" fillId="0" borderId="23" xfId="0" applyFont="1" applyBorder="1" applyAlignment="1">
      <alignment horizontal="left" vertical="center"/>
    </xf>
    <xf numFmtId="0" fontId="12" fillId="0" borderId="15" xfId="0" applyFont="1" applyBorder="1" applyAlignment="1">
      <alignment horizontal="left" vertic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8" fillId="0" borderId="24" xfId="0" applyFont="1" applyBorder="1" applyAlignment="1" applyProtection="1">
      <alignment horizontal="left"/>
      <protection locked="0"/>
    </xf>
    <xf numFmtId="14" fontId="8" fillId="0" borderId="24" xfId="0" applyNumberFormat="1" applyFont="1" applyBorder="1" applyAlignment="1" applyProtection="1">
      <alignment horizontal="center"/>
      <protection locked="0"/>
    </xf>
    <xf numFmtId="0" fontId="8" fillId="0" borderId="24" xfId="0" applyFont="1" applyBorder="1" applyAlignment="1" applyProtection="1">
      <alignment horizontal="center"/>
      <protection locked="0"/>
    </xf>
    <xf numFmtId="0" fontId="12" fillId="0" borderId="20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12" fillId="0" borderId="3" xfId="0" applyFont="1" applyBorder="1" applyAlignment="1" applyProtection="1">
      <alignment horizontal="center" vertical="center"/>
      <protection locked="0"/>
    </xf>
    <xf numFmtId="0" fontId="12" fillId="0" borderId="23" xfId="0" applyFont="1" applyBorder="1" applyAlignment="1" applyProtection="1">
      <alignment horizontal="center" vertical="center"/>
      <protection locked="0"/>
    </xf>
    <xf numFmtId="0" fontId="12" fillId="0" borderId="15" xfId="0" applyFont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447675</xdr:colOff>
      <xdr:row>1</xdr:row>
      <xdr:rowOff>76200</xdr:rowOff>
    </xdr:to>
    <xdr:pic>
      <xdr:nvPicPr>
        <xdr:cNvPr id="1025" name="Picture 1" descr="e gov of cda fip 10pt"/>
        <xdr:cNvPicPr>
          <a:picLocks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2276475" cy="285750"/>
        </a:xfrm>
        <a:prstGeom prst="rect">
          <a:avLst/>
        </a:prstGeom>
        <a:noFill/>
      </xdr:spPr>
    </xdr:pic>
    <xdr:clientData/>
  </xdr:twoCellAnchor>
  <xdr:twoCellAnchor>
    <xdr:from>
      <xdr:col>9</xdr:col>
      <xdr:colOff>504825</xdr:colOff>
      <xdr:row>47</xdr:row>
      <xdr:rowOff>104775</xdr:rowOff>
    </xdr:from>
    <xdr:to>
      <xdr:col>12</xdr:col>
      <xdr:colOff>0</xdr:colOff>
      <xdr:row>48</xdr:row>
      <xdr:rowOff>200025</xdr:rowOff>
    </xdr:to>
    <xdr:pic>
      <xdr:nvPicPr>
        <xdr:cNvPr id="1029" name="Picture 5" descr="Wordmark30mm Black"/>
        <xdr:cNvPicPr>
          <a:picLocks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991225" y="11153775"/>
          <a:ext cx="13239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M351"/>
  <sheetViews>
    <sheetView showGridLines="0" tabSelected="1" topLeftCell="A260" zoomScaleNormal="100" zoomScaleSheetLayoutView="55" workbookViewId="0">
      <selection activeCell="F273" sqref="F273:G273"/>
    </sheetView>
  </sheetViews>
  <sheetFormatPr defaultRowHeight="12.75"/>
  <sheetData>
    <row r="1" spans="1:13" s="16" customFormat="1" ht="16.5"/>
    <row r="2" spans="1:13" s="16" customFormat="1" ht="16.5"/>
    <row r="3" spans="1:13" s="16" customFormat="1" ht="16.5"/>
    <row r="4" spans="1:13" ht="21.75">
      <c r="A4" s="256" t="s">
        <v>213</v>
      </c>
      <c r="B4" s="256"/>
      <c r="C4" s="256"/>
      <c r="D4" s="256"/>
      <c r="E4" s="256"/>
      <c r="F4" s="256"/>
      <c r="G4" s="256"/>
      <c r="H4" s="256"/>
      <c r="I4" s="256"/>
      <c r="J4" s="256"/>
      <c r="K4" s="256"/>
      <c r="L4" s="256"/>
    </row>
    <row r="5" spans="1:13" s="16" customFormat="1" ht="16.5"/>
    <row r="6" spans="1:13" ht="16.5">
      <c r="A6" s="257" t="s">
        <v>0</v>
      </c>
      <c r="B6" s="257"/>
      <c r="C6" s="257"/>
      <c r="D6" s="258" t="s">
        <v>232</v>
      </c>
      <c r="E6" s="258"/>
      <c r="F6" s="258"/>
      <c r="G6" s="258"/>
      <c r="H6" s="258"/>
      <c r="I6" s="258"/>
      <c r="J6" s="258"/>
    </row>
    <row r="7" spans="1:13" s="16" customFormat="1" ht="16.5"/>
    <row r="8" spans="1:13" ht="16.5">
      <c r="A8" s="257" t="s">
        <v>1</v>
      </c>
      <c r="B8" s="257"/>
      <c r="C8" s="257"/>
      <c r="D8" s="259">
        <v>41000</v>
      </c>
      <c r="E8" s="260"/>
      <c r="F8" s="260"/>
      <c r="G8" s="1" t="s">
        <v>2</v>
      </c>
      <c r="H8" s="259">
        <v>41364</v>
      </c>
      <c r="I8" s="260"/>
      <c r="J8" s="260"/>
    </row>
    <row r="9" spans="1:13" s="16" customFormat="1" ht="16.5"/>
    <row r="10" spans="1:13" ht="18.75">
      <c r="A10" s="109" t="s">
        <v>200</v>
      </c>
      <c r="B10" s="109"/>
      <c r="C10" s="109"/>
      <c r="D10" s="109"/>
      <c r="E10" s="109"/>
      <c r="F10" s="109"/>
      <c r="G10" s="109"/>
      <c r="H10" s="109"/>
      <c r="I10" s="109"/>
      <c r="J10" s="109"/>
      <c r="K10" s="109"/>
      <c r="L10" s="109"/>
    </row>
    <row r="11" spans="1:13" s="16" customFormat="1" ht="16.5"/>
    <row r="12" spans="1:13" ht="16.5">
      <c r="A12" s="2" t="s">
        <v>219</v>
      </c>
    </row>
    <row r="13" spans="1:13" ht="8.1" customHeight="1">
      <c r="A13" s="2"/>
    </row>
    <row r="14" spans="1:13" s="16" customFormat="1" ht="16.5">
      <c r="A14" s="17"/>
      <c r="F14" s="156" t="s">
        <v>6</v>
      </c>
      <c r="G14" s="156"/>
      <c r="H14" s="156"/>
      <c r="I14" s="156"/>
    </row>
    <row r="15" spans="1:13" s="21" customFormat="1" ht="21" customHeight="1">
      <c r="A15" s="153" t="s">
        <v>158</v>
      </c>
      <c r="B15" s="243"/>
      <c r="C15" s="243"/>
      <c r="D15" s="243"/>
      <c r="E15" s="244"/>
      <c r="F15" s="248">
        <v>135</v>
      </c>
      <c r="G15" s="249"/>
      <c r="H15" s="249"/>
      <c r="I15" s="250"/>
      <c r="M15" s="68"/>
    </row>
    <row r="16" spans="1:13" s="21" customFormat="1" ht="21" customHeight="1" thickBot="1">
      <c r="A16" s="155" t="s">
        <v>210</v>
      </c>
      <c r="B16" s="254"/>
      <c r="C16" s="254"/>
      <c r="D16" s="254"/>
      <c r="E16" s="255"/>
      <c r="F16" s="264">
        <v>89</v>
      </c>
      <c r="G16" s="265"/>
      <c r="H16" s="265"/>
      <c r="I16" s="266"/>
    </row>
    <row r="17" spans="1:12" s="21" customFormat="1" ht="21" customHeight="1" thickTop="1" thickBot="1">
      <c r="A17" s="251" t="s">
        <v>3</v>
      </c>
      <c r="B17" s="252"/>
      <c r="C17" s="252"/>
      <c r="D17" s="252"/>
      <c r="E17" s="253"/>
      <c r="F17" s="261">
        <f>SUM(F15:G16)</f>
        <v>224</v>
      </c>
      <c r="G17" s="262"/>
      <c r="H17" s="262"/>
      <c r="I17" s="263"/>
    </row>
    <row r="18" spans="1:12" s="21" customFormat="1" ht="21" customHeight="1" thickTop="1">
      <c r="A18" s="245" t="s">
        <v>211</v>
      </c>
      <c r="B18" s="246"/>
      <c r="C18" s="246"/>
      <c r="D18" s="246"/>
      <c r="E18" s="247"/>
      <c r="F18" s="240">
        <v>116</v>
      </c>
      <c r="G18" s="241"/>
      <c r="H18" s="241"/>
      <c r="I18" s="242"/>
    </row>
    <row r="19" spans="1:12" s="21" customFormat="1" ht="21" customHeight="1">
      <c r="A19" s="153" t="s">
        <v>212</v>
      </c>
      <c r="B19" s="243"/>
      <c r="C19" s="243"/>
      <c r="D19" s="243"/>
      <c r="E19" s="244"/>
      <c r="F19" s="237">
        <f>F17-F18</f>
        <v>108</v>
      </c>
      <c r="G19" s="238"/>
      <c r="H19" s="238"/>
      <c r="I19" s="239"/>
    </row>
    <row r="20" spans="1:12" s="16" customFormat="1" ht="16.5"/>
    <row r="21" spans="1:12" ht="16.5">
      <c r="A21" s="3" t="s">
        <v>4</v>
      </c>
    </row>
    <row r="22" spans="1:12" s="16" customFormat="1" ht="16.5"/>
    <row r="23" spans="1:12" ht="21" customHeight="1" thickBot="1">
      <c r="A23" s="158" t="s">
        <v>5</v>
      </c>
      <c r="B23" s="234"/>
      <c r="C23" s="234"/>
      <c r="D23" s="234"/>
      <c r="E23" s="235"/>
      <c r="F23" s="143" t="s">
        <v>6</v>
      </c>
      <c r="G23" s="143"/>
      <c r="H23" s="143"/>
    </row>
    <row r="24" spans="1:12" s="21" customFormat="1" ht="21" customHeight="1" thickTop="1">
      <c r="A24" s="112" t="s">
        <v>7</v>
      </c>
      <c r="B24" s="113"/>
      <c r="C24" s="113"/>
      <c r="D24" s="113"/>
      <c r="E24" s="233"/>
      <c r="F24" s="94">
        <v>26</v>
      </c>
      <c r="G24" s="94"/>
      <c r="H24" s="94"/>
    </row>
    <row r="25" spans="1:12" s="21" customFormat="1" ht="21" customHeight="1">
      <c r="A25" s="96" t="s">
        <v>8</v>
      </c>
      <c r="B25" s="111"/>
      <c r="C25" s="111"/>
      <c r="D25" s="111"/>
      <c r="E25" s="216"/>
      <c r="F25" s="90">
        <v>0</v>
      </c>
      <c r="G25" s="90"/>
      <c r="H25" s="90"/>
    </row>
    <row r="26" spans="1:12" s="21" customFormat="1" ht="21" customHeight="1">
      <c r="A26" s="96" t="s">
        <v>9</v>
      </c>
      <c r="B26" s="111"/>
      <c r="C26" s="111"/>
      <c r="D26" s="111"/>
      <c r="E26" s="216"/>
      <c r="F26" s="90">
        <v>3</v>
      </c>
      <c r="G26" s="90"/>
      <c r="H26" s="90"/>
    </row>
    <row r="27" spans="1:12" s="21" customFormat="1" ht="21" customHeight="1">
      <c r="A27" s="96" t="s">
        <v>10</v>
      </c>
      <c r="B27" s="111"/>
      <c r="C27" s="111"/>
      <c r="D27" s="111"/>
      <c r="E27" s="216"/>
      <c r="F27" s="90">
        <v>22</v>
      </c>
      <c r="G27" s="90"/>
      <c r="H27" s="90"/>
    </row>
    <row r="28" spans="1:12" s="21" customFormat="1" ht="21" customHeight="1" thickBot="1">
      <c r="A28" s="125" t="s">
        <v>11</v>
      </c>
      <c r="B28" s="135"/>
      <c r="C28" s="135"/>
      <c r="D28" s="135"/>
      <c r="E28" s="236"/>
      <c r="F28" s="114">
        <v>84</v>
      </c>
      <c r="G28" s="114"/>
      <c r="H28" s="114"/>
    </row>
    <row r="29" spans="1:12" s="21" customFormat="1" ht="21" customHeight="1" thickTop="1">
      <c r="A29" s="101" t="s">
        <v>3</v>
      </c>
      <c r="B29" s="101"/>
      <c r="C29" s="101"/>
      <c r="D29" s="101"/>
      <c r="E29" s="101"/>
      <c r="F29" s="89">
        <f>SUM(F24:H28)</f>
        <v>135</v>
      </c>
      <c r="G29" s="89"/>
      <c r="H29" s="89"/>
    </row>
    <row r="30" spans="1:12" s="16" customFormat="1" ht="16.5"/>
    <row r="31" spans="1:12" s="16" customFormat="1" ht="8.1" customHeight="1"/>
    <row r="32" spans="1:12" ht="18">
      <c r="A32" s="109" t="s">
        <v>12</v>
      </c>
      <c r="B32" s="109"/>
      <c r="C32" s="109"/>
      <c r="D32" s="109"/>
      <c r="E32" s="109"/>
      <c r="F32" s="109"/>
      <c r="G32" s="109"/>
      <c r="H32" s="109"/>
      <c r="I32" s="109"/>
      <c r="J32" s="109"/>
      <c r="K32" s="109"/>
      <c r="L32" s="109"/>
    </row>
    <row r="33" spans="1:11" s="16" customFormat="1" ht="16.5"/>
    <row r="34" spans="1:11" ht="16.5">
      <c r="A34" s="3" t="s">
        <v>201</v>
      </c>
    </row>
    <row r="35" spans="1:11" s="16" customFormat="1" ht="16.5"/>
    <row r="36" spans="1:11" ht="21" customHeight="1">
      <c r="A36" s="136" t="s">
        <v>30</v>
      </c>
      <c r="B36" s="156"/>
      <c r="C36" s="157"/>
      <c r="D36" s="180" t="s">
        <v>29</v>
      </c>
      <c r="E36" s="156"/>
      <c r="F36" s="156"/>
      <c r="G36" s="156"/>
      <c r="H36" s="156"/>
      <c r="I36" s="156"/>
      <c r="J36" s="156"/>
      <c r="K36" s="156"/>
    </row>
    <row r="37" spans="1:11" ht="39" thickBot="1">
      <c r="A37" s="143"/>
      <c r="B37" s="143"/>
      <c r="C37" s="158"/>
      <c r="D37" s="5" t="s">
        <v>22</v>
      </c>
      <c r="E37" s="6" t="s">
        <v>23</v>
      </c>
      <c r="F37" s="6" t="s">
        <v>24</v>
      </c>
      <c r="G37" s="6" t="s">
        <v>25</v>
      </c>
      <c r="H37" s="6" t="s">
        <v>26</v>
      </c>
      <c r="I37" s="6" t="s">
        <v>27</v>
      </c>
      <c r="J37" s="7" t="s">
        <v>28</v>
      </c>
      <c r="K37" s="8" t="s">
        <v>3</v>
      </c>
    </row>
    <row r="38" spans="1:11" s="21" customFormat="1" ht="18.95" customHeight="1" thickTop="1">
      <c r="A38" s="91" t="s">
        <v>14</v>
      </c>
      <c r="B38" s="91"/>
      <c r="C38" s="92"/>
      <c r="D38" s="28">
        <v>1</v>
      </c>
      <c r="E38" s="24">
        <v>9</v>
      </c>
      <c r="F38" s="24">
        <v>10</v>
      </c>
      <c r="G38" s="24">
        <v>2</v>
      </c>
      <c r="H38" s="24">
        <v>1</v>
      </c>
      <c r="I38" s="24">
        <v>3</v>
      </c>
      <c r="J38" s="29">
        <v>1</v>
      </c>
      <c r="K38" s="30">
        <f t="shared" ref="K38:K45" si="0">SUM(D38:J38)</f>
        <v>27</v>
      </c>
    </row>
    <row r="39" spans="1:11" s="21" customFormat="1" ht="18.95" customHeight="1">
      <c r="A39" s="95" t="s">
        <v>15</v>
      </c>
      <c r="B39" s="95"/>
      <c r="C39" s="96"/>
      <c r="D39" s="31">
        <v>1</v>
      </c>
      <c r="E39" s="25">
        <v>6</v>
      </c>
      <c r="F39" s="25">
        <v>6</v>
      </c>
      <c r="G39" s="25">
        <v>7</v>
      </c>
      <c r="H39" s="25">
        <v>7</v>
      </c>
      <c r="I39" s="25">
        <v>6</v>
      </c>
      <c r="J39" s="32">
        <v>4</v>
      </c>
      <c r="K39" s="33">
        <f t="shared" si="0"/>
        <v>37</v>
      </c>
    </row>
    <row r="40" spans="1:11" s="21" customFormat="1" ht="18.95" customHeight="1">
      <c r="A40" s="95" t="s">
        <v>16</v>
      </c>
      <c r="B40" s="95"/>
      <c r="C40" s="96"/>
      <c r="D40" s="31">
        <v>0</v>
      </c>
      <c r="E40" s="25">
        <v>0</v>
      </c>
      <c r="F40" s="25">
        <v>0</v>
      </c>
      <c r="G40" s="25">
        <v>0</v>
      </c>
      <c r="H40" s="25">
        <v>0</v>
      </c>
      <c r="I40" s="25">
        <v>0</v>
      </c>
      <c r="J40" s="32">
        <v>0</v>
      </c>
      <c r="K40" s="33">
        <f t="shared" si="0"/>
        <v>0</v>
      </c>
    </row>
    <row r="41" spans="1:11" s="21" customFormat="1" ht="18.95" customHeight="1">
      <c r="A41" s="95" t="s">
        <v>17</v>
      </c>
      <c r="B41" s="95"/>
      <c r="C41" s="96"/>
      <c r="D41" s="31">
        <v>0</v>
      </c>
      <c r="E41" s="25">
        <v>0</v>
      </c>
      <c r="F41" s="25">
        <v>0</v>
      </c>
      <c r="G41" s="25">
        <v>0</v>
      </c>
      <c r="H41" s="25">
        <v>1</v>
      </c>
      <c r="I41" s="25">
        <v>0</v>
      </c>
      <c r="J41" s="32">
        <v>0</v>
      </c>
      <c r="K41" s="33">
        <f t="shared" si="0"/>
        <v>1</v>
      </c>
    </row>
    <row r="42" spans="1:11" s="21" customFormat="1" ht="18.95" customHeight="1">
      <c r="A42" s="95" t="s">
        <v>18</v>
      </c>
      <c r="B42" s="95"/>
      <c r="C42" s="96"/>
      <c r="D42" s="31">
        <v>3</v>
      </c>
      <c r="E42" s="25">
        <v>5</v>
      </c>
      <c r="F42" s="25">
        <v>1</v>
      </c>
      <c r="G42" s="25">
        <v>1</v>
      </c>
      <c r="H42" s="25">
        <v>1</v>
      </c>
      <c r="I42" s="25">
        <v>0</v>
      </c>
      <c r="J42" s="32">
        <v>0</v>
      </c>
      <c r="K42" s="33">
        <f t="shared" si="0"/>
        <v>11</v>
      </c>
    </row>
    <row r="43" spans="1:11" s="21" customFormat="1" ht="18.95" customHeight="1">
      <c r="A43" s="95" t="s">
        <v>19</v>
      </c>
      <c r="B43" s="95"/>
      <c r="C43" s="96"/>
      <c r="D43" s="31">
        <v>8</v>
      </c>
      <c r="E43" s="25">
        <v>0</v>
      </c>
      <c r="F43" s="25">
        <v>0</v>
      </c>
      <c r="G43" s="25">
        <v>0</v>
      </c>
      <c r="H43" s="25">
        <v>0</v>
      </c>
      <c r="I43" s="25">
        <v>0</v>
      </c>
      <c r="J43" s="32">
        <v>0</v>
      </c>
      <c r="K43" s="33">
        <f t="shared" si="0"/>
        <v>8</v>
      </c>
    </row>
    <row r="44" spans="1:11" s="21" customFormat="1" ht="18.95" customHeight="1">
      <c r="A44" s="95" t="s">
        <v>20</v>
      </c>
      <c r="B44" s="95"/>
      <c r="C44" s="96"/>
      <c r="D44" s="31">
        <v>12</v>
      </c>
      <c r="E44" s="25">
        <v>2</v>
      </c>
      <c r="F44" s="25">
        <v>2</v>
      </c>
      <c r="G44" s="25">
        <v>2</v>
      </c>
      <c r="H44" s="25">
        <v>2</v>
      </c>
      <c r="I44" s="25">
        <v>5</v>
      </c>
      <c r="J44" s="32">
        <v>7</v>
      </c>
      <c r="K44" s="33">
        <f t="shared" si="0"/>
        <v>32</v>
      </c>
    </row>
    <row r="45" spans="1:11" s="21" customFormat="1" ht="18.95" customHeight="1" thickBot="1">
      <c r="A45" s="115" t="s">
        <v>21</v>
      </c>
      <c r="B45" s="115"/>
      <c r="C45" s="125"/>
      <c r="D45" s="34">
        <v>0</v>
      </c>
      <c r="E45" s="26">
        <v>0</v>
      </c>
      <c r="F45" s="26">
        <v>0</v>
      </c>
      <c r="G45" s="26">
        <v>0</v>
      </c>
      <c r="H45" s="26">
        <v>0</v>
      </c>
      <c r="I45" s="26">
        <v>0</v>
      </c>
      <c r="J45" s="35">
        <v>0</v>
      </c>
      <c r="K45" s="36">
        <f t="shared" si="0"/>
        <v>0</v>
      </c>
    </row>
    <row r="46" spans="1:11" s="21" customFormat="1" ht="18.95" customHeight="1" thickTop="1">
      <c r="A46" s="91" t="s">
        <v>3</v>
      </c>
      <c r="B46" s="91"/>
      <c r="C46" s="92"/>
      <c r="D46" s="30">
        <f t="shared" ref="D46:K46" si="1">SUM(D38:D45)</f>
        <v>25</v>
      </c>
      <c r="E46" s="27">
        <f t="shared" si="1"/>
        <v>22</v>
      </c>
      <c r="F46" s="27">
        <f t="shared" si="1"/>
        <v>19</v>
      </c>
      <c r="G46" s="27">
        <f t="shared" si="1"/>
        <v>12</v>
      </c>
      <c r="H46" s="27">
        <f t="shared" si="1"/>
        <v>12</v>
      </c>
      <c r="I46" s="27">
        <f t="shared" si="1"/>
        <v>14</v>
      </c>
      <c r="J46" s="37">
        <f t="shared" si="1"/>
        <v>12</v>
      </c>
      <c r="K46" s="30">
        <f t="shared" si="1"/>
        <v>116</v>
      </c>
    </row>
    <row r="47" spans="1:11" s="21" customFormat="1" ht="18.95" customHeight="1">
      <c r="A47" s="38"/>
      <c r="B47" s="38"/>
      <c r="C47" s="38"/>
      <c r="D47" s="39"/>
      <c r="E47" s="39"/>
      <c r="F47" s="39"/>
      <c r="G47" s="39"/>
      <c r="H47" s="39"/>
      <c r="I47" s="39"/>
      <c r="J47" s="39"/>
      <c r="K47" s="39"/>
    </row>
    <row r="48" spans="1:11" s="21" customFormat="1" ht="18" customHeight="1">
      <c r="A48" s="38"/>
      <c r="B48" s="38"/>
      <c r="C48" s="38"/>
      <c r="D48" s="39"/>
      <c r="E48" s="39"/>
      <c r="F48" s="39"/>
      <c r="G48" s="39"/>
      <c r="H48" s="39"/>
      <c r="I48" s="39"/>
      <c r="J48" s="39"/>
      <c r="K48" s="39"/>
    </row>
    <row r="49" spans="1:12" s="18" customFormat="1" ht="16.5">
      <c r="A49" s="83" t="s">
        <v>218</v>
      </c>
      <c r="B49" s="82"/>
      <c r="C49" s="82"/>
      <c r="D49" s="232">
        <v>1</v>
      </c>
      <c r="E49" s="232"/>
      <c r="F49" s="232"/>
      <c r="G49" s="232"/>
      <c r="H49" s="232"/>
      <c r="I49" s="232"/>
      <c r="J49" s="82"/>
      <c r="K49" s="82"/>
      <c r="L49" s="82"/>
    </row>
    <row r="50" spans="1:12" ht="16.5">
      <c r="A50" s="3" t="s">
        <v>202</v>
      </c>
    </row>
    <row r="51" spans="1:12" s="18" customFormat="1" ht="16.5"/>
    <row r="52" spans="1:12" ht="39.75" thickBot="1">
      <c r="A52" s="105" t="s">
        <v>31</v>
      </c>
      <c r="B52" s="138"/>
      <c r="C52" s="64" t="s">
        <v>103</v>
      </c>
      <c r="D52" s="148" t="s">
        <v>31</v>
      </c>
      <c r="E52" s="105"/>
      <c r="F52" s="64" t="s">
        <v>103</v>
      </c>
      <c r="G52" s="230" t="s">
        <v>31</v>
      </c>
      <c r="H52" s="231"/>
      <c r="I52" s="64" t="s">
        <v>103</v>
      </c>
      <c r="J52" s="140" t="s">
        <v>31</v>
      </c>
      <c r="K52" s="105"/>
      <c r="L52" s="64" t="s">
        <v>103</v>
      </c>
    </row>
    <row r="53" spans="1:12" s="21" customFormat="1" ht="17.100000000000001" customHeight="1" thickTop="1">
      <c r="A53" s="202" t="s">
        <v>32</v>
      </c>
      <c r="B53" s="92"/>
      <c r="C53" s="40">
        <v>0</v>
      </c>
      <c r="D53" s="85" t="s">
        <v>45</v>
      </c>
      <c r="E53" s="75"/>
      <c r="F53" s="40">
        <v>0</v>
      </c>
      <c r="G53" s="86" t="s">
        <v>56</v>
      </c>
      <c r="H53" s="76"/>
      <c r="I53" s="41">
        <v>0</v>
      </c>
      <c r="J53" s="85" t="s">
        <v>222</v>
      </c>
      <c r="K53" s="75"/>
      <c r="L53" s="24">
        <v>0</v>
      </c>
    </row>
    <row r="54" spans="1:12" s="21" customFormat="1" ht="17.100000000000001" customHeight="1">
      <c r="A54" s="200" t="s">
        <v>33</v>
      </c>
      <c r="B54" s="96"/>
      <c r="C54" s="42">
        <v>0</v>
      </c>
      <c r="D54" s="85" t="s">
        <v>46</v>
      </c>
      <c r="E54" s="75"/>
      <c r="F54" s="42">
        <v>0</v>
      </c>
      <c r="G54" s="86" t="s">
        <v>57</v>
      </c>
      <c r="H54" s="76"/>
      <c r="I54" s="43">
        <v>0</v>
      </c>
      <c r="J54" s="85" t="s">
        <v>223</v>
      </c>
      <c r="K54" s="75"/>
      <c r="L54" s="25">
        <v>0</v>
      </c>
    </row>
    <row r="55" spans="1:12" s="21" customFormat="1" ht="17.100000000000001" customHeight="1">
      <c r="A55" s="200" t="s">
        <v>34</v>
      </c>
      <c r="B55" s="96"/>
      <c r="C55" s="42">
        <v>0</v>
      </c>
      <c r="D55" s="85" t="s">
        <v>47</v>
      </c>
      <c r="E55" s="75"/>
      <c r="F55" s="42">
        <v>6</v>
      </c>
      <c r="G55" s="86" t="s">
        <v>58</v>
      </c>
      <c r="H55" s="76"/>
      <c r="I55" s="43">
        <v>0</v>
      </c>
      <c r="J55" s="85" t="s">
        <v>224</v>
      </c>
      <c r="K55" s="75"/>
      <c r="L55" s="25">
        <v>0</v>
      </c>
    </row>
    <row r="56" spans="1:12" s="21" customFormat="1" ht="17.100000000000001" customHeight="1">
      <c r="A56" s="200" t="s">
        <v>35</v>
      </c>
      <c r="B56" s="96"/>
      <c r="C56" s="42">
        <v>0</v>
      </c>
      <c r="D56" s="85" t="s">
        <v>48</v>
      </c>
      <c r="E56" s="75"/>
      <c r="F56" s="42">
        <v>0</v>
      </c>
      <c r="G56" s="86" t="s">
        <v>59</v>
      </c>
      <c r="H56" s="76"/>
      <c r="I56" s="43">
        <v>0</v>
      </c>
      <c r="J56" s="85" t="s">
        <v>70</v>
      </c>
      <c r="K56" s="75"/>
      <c r="L56" s="25">
        <v>4</v>
      </c>
    </row>
    <row r="57" spans="1:12" s="21" customFormat="1" ht="17.100000000000001" customHeight="1">
      <c r="A57" s="200" t="s">
        <v>36</v>
      </c>
      <c r="B57" s="96"/>
      <c r="C57" s="42">
        <v>0</v>
      </c>
      <c r="D57" s="226" t="s">
        <v>49</v>
      </c>
      <c r="E57" s="95"/>
      <c r="F57" s="42">
        <v>0</v>
      </c>
      <c r="G57" s="86" t="s">
        <v>60</v>
      </c>
      <c r="H57" s="76"/>
      <c r="I57" s="43">
        <v>0</v>
      </c>
      <c r="J57" s="85" t="s">
        <v>71</v>
      </c>
      <c r="K57" s="75"/>
      <c r="L57" s="25">
        <v>3</v>
      </c>
    </row>
    <row r="58" spans="1:12" s="21" customFormat="1" ht="17.100000000000001" customHeight="1">
      <c r="A58" s="200" t="s">
        <v>37</v>
      </c>
      <c r="B58" s="96"/>
      <c r="C58" s="42">
        <v>0</v>
      </c>
      <c r="D58" s="226" t="s">
        <v>50</v>
      </c>
      <c r="E58" s="95"/>
      <c r="F58" s="42">
        <v>0</v>
      </c>
      <c r="G58" s="86" t="s">
        <v>61</v>
      </c>
      <c r="H58" s="76"/>
      <c r="I58" s="43">
        <v>0</v>
      </c>
      <c r="J58" s="85" t="s">
        <v>72</v>
      </c>
      <c r="K58" s="75"/>
      <c r="L58" s="25">
        <v>1</v>
      </c>
    </row>
    <row r="59" spans="1:12" s="21" customFormat="1" ht="17.100000000000001" customHeight="1">
      <c r="A59" s="200" t="s">
        <v>38</v>
      </c>
      <c r="B59" s="96"/>
      <c r="C59" s="42">
        <v>0</v>
      </c>
      <c r="D59" s="226" t="s">
        <v>51</v>
      </c>
      <c r="E59" s="95"/>
      <c r="F59" s="42">
        <v>0</v>
      </c>
      <c r="G59" s="86" t="s">
        <v>62</v>
      </c>
      <c r="H59" s="76"/>
      <c r="I59" s="43">
        <v>0</v>
      </c>
      <c r="J59" s="85" t="s">
        <v>73</v>
      </c>
      <c r="K59" s="75"/>
      <c r="L59" s="25">
        <v>1</v>
      </c>
    </row>
    <row r="60" spans="1:12" s="21" customFormat="1" ht="17.100000000000001" customHeight="1">
      <c r="A60" s="200" t="s">
        <v>214</v>
      </c>
      <c r="B60" s="96"/>
      <c r="C60" s="42">
        <v>0</v>
      </c>
      <c r="D60" s="226" t="s">
        <v>52</v>
      </c>
      <c r="E60" s="95"/>
      <c r="F60" s="42">
        <v>0</v>
      </c>
      <c r="G60" s="86" t="s">
        <v>63</v>
      </c>
      <c r="H60" s="76"/>
      <c r="I60" s="43">
        <v>0</v>
      </c>
      <c r="J60" s="85" t="s">
        <v>225</v>
      </c>
      <c r="K60" s="75"/>
      <c r="L60" s="25">
        <v>0</v>
      </c>
    </row>
    <row r="61" spans="1:12" s="21" customFormat="1" ht="17.100000000000001" customHeight="1">
      <c r="A61" s="200" t="s">
        <v>215</v>
      </c>
      <c r="B61" s="95"/>
      <c r="C61" s="42">
        <v>0</v>
      </c>
      <c r="D61" s="226" t="s">
        <v>53</v>
      </c>
      <c r="E61" s="95"/>
      <c r="F61" s="42">
        <v>0</v>
      </c>
      <c r="G61" s="222" t="s">
        <v>64</v>
      </c>
      <c r="H61" s="223"/>
      <c r="I61" s="43">
        <v>35</v>
      </c>
      <c r="J61" s="215" t="s">
        <v>199</v>
      </c>
      <c r="K61" s="216"/>
      <c r="L61" s="25">
        <v>0</v>
      </c>
    </row>
    <row r="62" spans="1:12" s="21" customFormat="1" ht="17.100000000000001" customHeight="1">
      <c r="A62" s="200" t="s">
        <v>216</v>
      </c>
      <c r="B62" s="95"/>
      <c r="C62" s="42">
        <v>0</v>
      </c>
      <c r="D62" s="222" t="s">
        <v>226</v>
      </c>
      <c r="E62" s="223"/>
      <c r="F62" s="42">
        <v>0</v>
      </c>
      <c r="G62" s="203" t="s">
        <v>65</v>
      </c>
      <c r="H62" s="91"/>
      <c r="I62" s="43">
        <v>1</v>
      </c>
      <c r="J62" s="215" t="s">
        <v>227</v>
      </c>
      <c r="K62" s="216"/>
      <c r="L62" s="25">
        <v>3</v>
      </c>
    </row>
    <row r="63" spans="1:12" s="21" customFormat="1" ht="17.100000000000001" customHeight="1">
      <c r="A63" s="229" t="s">
        <v>39</v>
      </c>
      <c r="B63" s="216"/>
      <c r="C63" s="42">
        <v>0</v>
      </c>
      <c r="D63" s="220" t="s">
        <v>54</v>
      </c>
      <c r="E63" s="221"/>
      <c r="F63" s="42">
        <v>0</v>
      </c>
      <c r="G63" s="201" t="s">
        <v>66</v>
      </c>
      <c r="H63" s="95"/>
      <c r="I63" s="43">
        <v>1</v>
      </c>
      <c r="J63" s="215" t="s">
        <v>74</v>
      </c>
      <c r="K63" s="216"/>
      <c r="L63" s="25">
        <v>0</v>
      </c>
    </row>
    <row r="64" spans="1:12" s="21" customFormat="1" ht="17.100000000000001" customHeight="1">
      <c r="A64" s="229" t="s">
        <v>40</v>
      </c>
      <c r="B64" s="216"/>
      <c r="C64" s="42">
        <v>0</v>
      </c>
      <c r="D64" s="220" t="s">
        <v>55</v>
      </c>
      <c r="E64" s="221"/>
      <c r="F64" s="42">
        <v>0</v>
      </c>
      <c r="G64" s="201" t="s">
        <v>67</v>
      </c>
      <c r="H64" s="95"/>
      <c r="I64" s="43">
        <v>0</v>
      </c>
      <c r="J64" s="215" t="s">
        <v>228</v>
      </c>
      <c r="K64" s="216"/>
      <c r="L64" s="25">
        <v>0</v>
      </c>
    </row>
    <row r="65" spans="1:12" s="21" customFormat="1" ht="17.100000000000001" customHeight="1">
      <c r="A65" s="229" t="s">
        <v>41</v>
      </c>
      <c r="B65" s="216"/>
      <c r="C65" s="42">
        <v>0</v>
      </c>
      <c r="D65" s="220" t="s">
        <v>229</v>
      </c>
      <c r="E65" s="221"/>
      <c r="F65" s="42">
        <v>0</v>
      </c>
      <c r="G65" s="215" t="s">
        <v>68</v>
      </c>
      <c r="H65" s="216"/>
      <c r="I65" s="43">
        <v>1</v>
      </c>
      <c r="J65" s="218"/>
      <c r="K65" s="219"/>
      <c r="L65" s="78"/>
    </row>
    <row r="66" spans="1:12" s="21" customFormat="1" ht="17.100000000000001" customHeight="1">
      <c r="A66" s="229" t="s">
        <v>42</v>
      </c>
      <c r="B66" s="216"/>
      <c r="C66" s="42">
        <v>0</v>
      </c>
      <c r="D66" s="220" t="s">
        <v>230</v>
      </c>
      <c r="E66" s="221"/>
      <c r="F66" s="42">
        <v>0</v>
      </c>
      <c r="G66" s="215" t="s">
        <v>69</v>
      </c>
      <c r="H66" s="216"/>
      <c r="I66" s="77">
        <v>0</v>
      </c>
      <c r="J66" s="224"/>
      <c r="K66" s="217"/>
      <c r="L66" s="66"/>
    </row>
    <row r="67" spans="1:12" s="21" customFormat="1" ht="17.100000000000001" customHeight="1">
      <c r="A67" s="229" t="s">
        <v>43</v>
      </c>
      <c r="B67" s="216"/>
      <c r="C67" s="42">
        <v>0</v>
      </c>
      <c r="D67" s="79"/>
      <c r="E67" s="80"/>
      <c r="F67" s="78"/>
      <c r="G67" s="217"/>
      <c r="H67" s="217"/>
      <c r="I67" s="66"/>
      <c r="J67" s="67"/>
      <c r="K67" s="67"/>
      <c r="L67" s="44"/>
    </row>
    <row r="68" spans="1:12" s="21" customFormat="1" ht="17.100000000000001" customHeight="1">
      <c r="A68" s="229" t="s">
        <v>44</v>
      </c>
      <c r="B68" s="216"/>
      <c r="C68" s="42">
        <v>0</v>
      </c>
      <c r="D68" s="81"/>
      <c r="E68" s="225" t="s">
        <v>217</v>
      </c>
      <c r="F68" s="225"/>
      <c r="G68" s="225"/>
      <c r="H68" s="225"/>
      <c r="I68" s="225"/>
      <c r="J68" s="225"/>
      <c r="K68" s="225"/>
      <c r="L68" s="225"/>
    </row>
    <row r="69" spans="1:12" s="18" customFormat="1" ht="16.5">
      <c r="L69" s="19"/>
    </row>
    <row r="70" spans="1:12" ht="16.5">
      <c r="A70" s="3" t="s">
        <v>75</v>
      </c>
    </row>
    <row r="71" spans="1:12" s="18" customFormat="1" ht="16.5"/>
    <row r="72" spans="1:12" ht="33.75" customHeight="1" thickBot="1">
      <c r="A72" s="143" t="s">
        <v>31</v>
      </c>
      <c r="B72" s="143"/>
      <c r="C72" s="105" t="s">
        <v>103</v>
      </c>
      <c r="D72" s="138"/>
      <c r="E72" s="228" t="s">
        <v>31</v>
      </c>
      <c r="F72" s="143"/>
      <c r="G72" s="105" t="s">
        <v>103</v>
      </c>
      <c r="H72" s="138"/>
      <c r="I72" s="228" t="s">
        <v>31</v>
      </c>
      <c r="J72" s="143"/>
      <c r="K72" s="105" t="s">
        <v>103</v>
      </c>
      <c r="L72" s="138"/>
    </row>
    <row r="73" spans="1:12" s="21" customFormat="1" ht="17.100000000000001" customHeight="1" thickTop="1">
      <c r="A73" s="202" t="s">
        <v>76</v>
      </c>
      <c r="B73" s="91"/>
      <c r="C73" s="94">
        <v>1</v>
      </c>
      <c r="D73" s="192"/>
      <c r="E73" s="203" t="s">
        <v>81</v>
      </c>
      <c r="F73" s="91"/>
      <c r="G73" s="94">
        <v>1</v>
      </c>
      <c r="H73" s="192"/>
      <c r="I73" s="203" t="s">
        <v>87</v>
      </c>
      <c r="J73" s="91"/>
      <c r="K73" s="94">
        <v>1</v>
      </c>
      <c r="L73" s="94"/>
    </row>
    <row r="74" spans="1:12" s="21" customFormat="1" ht="17.100000000000001" customHeight="1">
      <c r="A74" s="200" t="s">
        <v>77</v>
      </c>
      <c r="B74" s="95"/>
      <c r="C74" s="90">
        <v>0</v>
      </c>
      <c r="D74" s="144"/>
      <c r="E74" s="201" t="s">
        <v>82</v>
      </c>
      <c r="F74" s="95"/>
      <c r="G74" s="90">
        <v>0</v>
      </c>
      <c r="H74" s="144"/>
      <c r="I74" s="201" t="s">
        <v>88</v>
      </c>
      <c r="J74" s="95"/>
      <c r="K74" s="90">
        <v>0</v>
      </c>
      <c r="L74" s="90"/>
    </row>
    <row r="75" spans="1:12" s="21" customFormat="1" ht="17.100000000000001" customHeight="1">
      <c r="A75" s="200" t="s">
        <v>78</v>
      </c>
      <c r="B75" s="95"/>
      <c r="C75" s="90">
        <v>0</v>
      </c>
      <c r="D75" s="144"/>
      <c r="E75" s="201" t="s">
        <v>83</v>
      </c>
      <c r="F75" s="95"/>
      <c r="G75" s="90">
        <v>0</v>
      </c>
      <c r="H75" s="144"/>
      <c r="I75" s="201" t="s">
        <v>89</v>
      </c>
      <c r="J75" s="95"/>
      <c r="K75" s="90">
        <v>1</v>
      </c>
      <c r="L75" s="90"/>
    </row>
    <row r="76" spans="1:12" s="21" customFormat="1" ht="17.100000000000001" customHeight="1">
      <c r="A76" s="200" t="s">
        <v>231</v>
      </c>
      <c r="B76" s="95"/>
      <c r="C76" s="90">
        <v>0</v>
      </c>
      <c r="D76" s="144"/>
      <c r="E76" s="201" t="s">
        <v>84</v>
      </c>
      <c r="F76" s="95"/>
      <c r="G76" s="90">
        <v>1</v>
      </c>
      <c r="H76" s="144"/>
      <c r="I76" s="201" t="s">
        <v>90</v>
      </c>
      <c r="J76" s="95"/>
      <c r="K76" s="90">
        <v>1</v>
      </c>
      <c r="L76" s="90"/>
    </row>
    <row r="77" spans="1:12" s="21" customFormat="1" ht="17.100000000000001" customHeight="1">
      <c r="A77" s="200" t="s">
        <v>79</v>
      </c>
      <c r="B77" s="95"/>
      <c r="C77" s="90">
        <v>0</v>
      </c>
      <c r="D77" s="144"/>
      <c r="E77" s="201" t="s">
        <v>85</v>
      </c>
      <c r="F77" s="95"/>
      <c r="G77" s="90">
        <v>1</v>
      </c>
      <c r="H77" s="144"/>
      <c r="I77" s="201" t="s">
        <v>91</v>
      </c>
      <c r="J77" s="95"/>
      <c r="K77" s="90">
        <v>1</v>
      </c>
      <c r="L77" s="90"/>
    </row>
    <row r="78" spans="1:12" s="21" customFormat="1" ht="17.100000000000001" customHeight="1">
      <c r="A78" s="200" t="s">
        <v>80</v>
      </c>
      <c r="B78" s="95"/>
      <c r="C78" s="90">
        <v>0</v>
      </c>
      <c r="D78" s="144"/>
      <c r="E78" s="201" t="s">
        <v>86</v>
      </c>
      <c r="F78" s="95"/>
      <c r="G78" s="90">
        <v>0</v>
      </c>
      <c r="H78" s="144"/>
      <c r="I78" s="201" t="s">
        <v>92</v>
      </c>
      <c r="J78" s="95"/>
      <c r="K78" s="90">
        <v>0</v>
      </c>
      <c r="L78" s="90"/>
    </row>
    <row r="79" spans="1:12" s="21" customFormat="1" ht="17.100000000000001" customHeight="1">
      <c r="A79" s="227"/>
      <c r="B79" s="227"/>
      <c r="C79" s="227"/>
      <c r="D79" s="227"/>
      <c r="E79" s="227"/>
      <c r="F79" s="227"/>
      <c r="G79" s="227"/>
      <c r="H79" s="227"/>
      <c r="I79" s="201" t="s">
        <v>93</v>
      </c>
      <c r="J79" s="95"/>
      <c r="K79" s="90">
        <v>0</v>
      </c>
      <c r="L79" s="90"/>
    </row>
    <row r="80" spans="1:12" s="16" customFormat="1" ht="16.5"/>
    <row r="81" spans="1:12" ht="16.5">
      <c r="A81" s="3" t="s">
        <v>94</v>
      </c>
    </row>
    <row r="82" spans="1:12" s="16" customFormat="1" ht="16.5"/>
    <row r="83" spans="1:12" ht="18.95" customHeight="1" thickBot="1">
      <c r="A83" s="143" t="s">
        <v>95</v>
      </c>
      <c r="B83" s="143"/>
      <c r="C83" s="143"/>
      <c r="D83" s="143" t="s">
        <v>96</v>
      </c>
      <c r="E83" s="143"/>
      <c r="F83" s="143"/>
      <c r="G83" s="143" t="s">
        <v>97</v>
      </c>
      <c r="H83" s="143"/>
      <c r="I83" s="143"/>
      <c r="J83" s="143" t="s">
        <v>98</v>
      </c>
      <c r="K83" s="143"/>
      <c r="L83" s="143"/>
    </row>
    <row r="84" spans="1:12" s="21" customFormat="1" ht="18.95" customHeight="1" thickTop="1">
      <c r="A84" s="91" t="s">
        <v>14</v>
      </c>
      <c r="B84" s="91"/>
      <c r="C84" s="91"/>
      <c r="D84" s="94">
        <v>24</v>
      </c>
      <c r="E84" s="94"/>
      <c r="F84" s="94"/>
      <c r="G84" s="94">
        <v>2</v>
      </c>
      <c r="H84" s="94"/>
      <c r="I84" s="94"/>
      <c r="J84" s="94">
        <v>0</v>
      </c>
      <c r="K84" s="94"/>
      <c r="L84" s="94"/>
    </row>
    <row r="85" spans="1:12" s="21" customFormat="1" ht="18.95" customHeight="1" thickBot="1">
      <c r="A85" s="115" t="s">
        <v>15</v>
      </c>
      <c r="B85" s="115"/>
      <c r="C85" s="115"/>
      <c r="D85" s="114">
        <v>35</v>
      </c>
      <c r="E85" s="114"/>
      <c r="F85" s="114"/>
      <c r="G85" s="114">
        <v>3</v>
      </c>
      <c r="H85" s="114"/>
      <c r="I85" s="114"/>
      <c r="J85" s="114">
        <v>0</v>
      </c>
      <c r="K85" s="114"/>
      <c r="L85" s="114"/>
    </row>
    <row r="86" spans="1:12" s="21" customFormat="1" ht="18.95" customHeight="1" thickTop="1">
      <c r="A86" s="101" t="s">
        <v>3</v>
      </c>
      <c r="B86" s="101"/>
      <c r="C86" s="101"/>
      <c r="D86" s="89">
        <f>SUM(D84:F85)</f>
        <v>59</v>
      </c>
      <c r="E86" s="89"/>
      <c r="F86" s="89"/>
      <c r="G86" s="89">
        <f>SUM(G84:I85)</f>
        <v>5</v>
      </c>
      <c r="H86" s="89"/>
      <c r="I86" s="89"/>
      <c r="J86" s="89">
        <f>SUM(J84:L85)</f>
        <v>0</v>
      </c>
      <c r="K86" s="89"/>
      <c r="L86" s="89"/>
    </row>
    <row r="87" spans="1:12" s="16" customFormat="1" ht="16.5"/>
    <row r="88" spans="1:12" ht="16.5">
      <c r="A88" s="3" t="s">
        <v>99</v>
      </c>
    </row>
    <row r="89" spans="1:12" s="16" customFormat="1" ht="16.5"/>
    <row r="90" spans="1:12" ht="16.5">
      <c r="A90" s="3" t="s">
        <v>100</v>
      </c>
    </row>
    <row r="91" spans="1:12" s="16" customFormat="1" ht="16.5"/>
    <row r="92" spans="1:12" ht="31.5" customHeight="1" thickBot="1">
      <c r="A92" s="143" t="s">
        <v>13</v>
      </c>
      <c r="B92" s="143"/>
      <c r="C92" s="143"/>
      <c r="D92" s="105" t="s">
        <v>101</v>
      </c>
      <c r="E92" s="105"/>
      <c r="F92" s="105"/>
      <c r="G92" s="105" t="s">
        <v>102</v>
      </c>
      <c r="H92" s="105"/>
      <c r="I92" s="105"/>
      <c r="J92" s="143" t="s">
        <v>103</v>
      </c>
      <c r="K92" s="143"/>
      <c r="L92" s="143"/>
    </row>
    <row r="93" spans="1:12" s="21" customFormat="1" ht="18.95" customHeight="1" thickTop="1">
      <c r="A93" s="91" t="s">
        <v>14</v>
      </c>
      <c r="B93" s="91"/>
      <c r="C93" s="91"/>
      <c r="D93" s="94">
        <v>1072</v>
      </c>
      <c r="E93" s="94"/>
      <c r="F93" s="94"/>
      <c r="G93" s="94">
        <v>974</v>
      </c>
      <c r="H93" s="94"/>
      <c r="I93" s="94"/>
      <c r="J93" s="94">
        <v>27</v>
      </c>
      <c r="K93" s="94"/>
      <c r="L93" s="94"/>
    </row>
    <row r="94" spans="1:12" s="21" customFormat="1" ht="18.95" customHeight="1">
      <c r="A94" s="95" t="s">
        <v>15</v>
      </c>
      <c r="B94" s="95"/>
      <c r="C94" s="95"/>
      <c r="D94" s="90">
        <v>21717</v>
      </c>
      <c r="E94" s="90"/>
      <c r="F94" s="90"/>
      <c r="G94" s="90">
        <v>15722</v>
      </c>
      <c r="H94" s="90"/>
      <c r="I94" s="90"/>
      <c r="J94" s="90">
        <v>37</v>
      </c>
      <c r="K94" s="90"/>
      <c r="L94" s="90"/>
    </row>
    <row r="95" spans="1:12" s="21" customFormat="1" ht="18.95" customHeight="1">
      <c r="A95" s="95" t="s">
        <v>16</v>
      </c>
      <c r="B95" s="95"/>
      <c r="C95" s="95"/>
      <c r="D95" s="90">
        <v>0</v>
      </c>
      <c r="E95" s="90"/>
      <c r="F95" s="90"/>
      <c r="G95" s="90">
        <v>0</v>
      </c>
      <c r="H95" s="90"/>
      <c r="I95" s="90"/>
      <c r="J95" s="90">
        <v>0</v>
      </c>
      <c r="K95" s="90"/>
      <c r="L95" s="90"/>
    </row>
    <row r="96" spans="1:12" s="21" customFormat="1" ht="18.95" customHeight="1">
      <c r="A96" s="95" t="s">
        <v>17</v>
      </c>
      <c r="B96" s="95"/>
      <c r="C96" s="95"/>
      <c r="D96" s="90">
        <v>132</v>
      </c>
      <c r="E96" s="90"/>
      <c r="F96" s="90"/>
      <c r="G96" s="90">
        <v>0</v>
      </c>
      <c r="H96" s="90"/>
      <c r="I96" s="90"/>
      <c r="J96" s="90">
        <v>1</v>
      </c>
      <c r="K96" s="90"/>
      <c r="L96" s="90"/>
    </row>
    <row r="97" spans="1:12" s="21" customFormat="1" ht="18.95" customHeight="1">
      <c r="A97" s="95" t="s">
        <v>20</v>
      </c>
      <c r="B97" s="95"/>
      <c r="C97" s="95"/>
      <c r="D97" s="90">
        <v>407</v>
      </c>
      <c r="E97" s="90"/>
      <c r="F97" s="90"/>
      <c r="G97" s="90">
        <v>0</v>
      </c>
      <c r="H97" s="90"/>
      <c r="I97" s="90"/>
      <c r="J97" s="90">
        <v>32</v>
      </c>
      <c r="K97" s="90"/>
      <c r="L97" s="90"/>
    </row>
    <row r="98" spans="1:12" s="67" customFormat="1" ht="15" customHeight="1">
      <c r="A98" s="65"/>
      <c r="B98" s="65"/>
      <c r="C98" s="65"/>
      <c r="D98" s="66"/>
      <c r="E98" s="66"/>
      <c r="F98" s="66"/>
      <c r="G98" s="66"/>
      <c r="H98" s="66"/>
      <c r="I98" s="66"/>
      <c r="J98" s="66"/>
      <c r="K98" s="66"/>
      <c r="L98" s="66"/>
    </row>
    <row r="99" spans="1:12" s="16" customFormat="1" ht="16.5">
      <c r="A99" s="87">
        <v>2</v>
      </c>
      <c r="B99" s="87"/>
      <c r="C99" s="87"/>
      <c r="D99" s="87"/>
      <c r="E99" s="87"/>
      <c r="F99" s="87"/>
      <c r="G99" s="87"/>
      <c r="H99" s="87"/>
      <c r="I99" s="87"/>
      <c r="J99" s="87"/>
      <c r="K99" s="87"/>
      <c r="L99" s="87"/>
    </row>
    <row r="100" spans="1:12" ht="16.5">
      <c r="A100" s="3" t="s">
        <v>104</v>
      </c>
    </row>
    <row r="101" spans="1:12" s="16" customFormat="1" ht="16.5"/>
    <row r="102" spans="1:12" ht="33.75" customHeight="1">
      <c r="A102" s="206" t="s">
        <v>95</v>
      </c>
      <c r="B102" s="207"/>
      <c r="C102" s="212" t="s">
        <v>107</v>
      </c>
      <c r="D102" s="213"/>
      <c r="E102" s="210" t="s">
        <v>108</v>
      </c>
      <c r="F102" s="211"/>
      <c r="G102" s="212" t="s">
        <v>109</v>
      </c>
      <c r="H102" s="213"/>
      <c r="I102" s="210" t="s">
        <v>110</v>
      </c>
      <c r="J102" s="211"/>
      <c r="K102" s="212" t="s">
        <v>111</v>
      </c>
      <c r="L102" s="214"/>
    </row>
    <row r="103" spans="1:12" ht="27.75" customHeight="1" thickBot="1">
      <c r="A103" s="208"/>
      <c r="B103" s="209"/>
      <c r="C103" s="84" t="s">
        <v>103</v>
      </c>
      <c r="D103" s="10" t="s">
        <v>106</v>
      </c>
      <c r="E103" s="84" t="s">
        <v>103</v>
      </c>
      <c r="F103" s="11" t="s">
        <v>106</v>
      </c>
      <c r="G103" s="84" t="s">
        <v>103</v>
      </c>
      <c r="H103" s="10" t="s">
        <v>106</v>
      </c>
      <c r="I103" s="84" t="s">
        <v>103</v>
      </c>
      <c r="J103" s="11" t="s">
        <v>106</v>
      </c>
      <c r="K103" s="84" t="s">
        <v>103</v>
      </c>
      <c r="L103" s="12" t="s">
        <v>106</v>
      </c>
    </row>
    <row r="104" spans="1:12" s="21" customFormat="1" ht="18.95" customHeight="1" thickTop="1">
      <c r="A104" s="159" t="s">
        <v>14</v>
      </c>
      <c r="B104" s="160"/>
      <c r="C104" s="45">
        <v>25</v>
      </c>
      <c r="D104" s="46">
        <v>519</v>
      </c>
      <c r="E104" s="47">
        <v>2</v>
      </c>
      <c r="F104" s="48">
        <v>455</v>
      </c>
      <c r="G104" s="45">
        <v>0</v>
      </c>
      <c r="H104" s="46">
        <v>0</v>
      </c>
      <c r="I104" s="47">
        <v>0</v>
      </c>
      <c r="J104" s="48">
        <v>0</v>
      </c>
      <c r="K104" s="45">
        <v>0</v>
      </c>
      <c r="L104" s="23">
        <v>0</v>
      </c>
    </row>
    <row r="105" spans="1:12" s="21" customFormat="1" ht="18.95" customHeight="1">
      <c r="A105" s="152" t="s">
        <v>15</v>
      </c>
      <c r="B105" s="153"/>
      <c r="C105" s="49">
        <v>25</v>
      </c>
      <c r="D105" s="50">
        <v>730</v>
      </c>
      <c r="E105" s="51">
        <v>8</v>
      </c>
      <c r="F105" s="52">
        <v>1621</v>
      </c>
      <c r="G105" s="49">
        <v>3</v>
      </c>
      <c r="H105" s="50">
        <v>1528</v>
      </c>
      <c r="I105" s="51">
        <v>0</v>
      </c>
      <c r="J105" s="52">
        <v>0</v>
      </c>
      <c r="K105" s="49">
        <v>1</v>
      </c>
      <c r="L105" s="20">
        <v>11843</v>
      </c>
    </row>
    <row r="106" spans="1:12" s="21" customFormat="1" ht="18.95" customHeight="1">
      <c r="A106" s="152" t="s">
        <v>16</v>
      </c>
      <c r="B106" s="153"/>
      <c r="C106" s="49">
        <v>0</v>
      </c>
      <c r="D106" s="50">
        <v>0</v>
      </c>
      <c r="E106" s="51">
        <v>0</v>
      </c>
      <c r="F106" s="52">
        <v>0</v>
      </c>
      <c r="G106" s="49">
        <v>0</v>
      </c>
      <c r="H106" s="50">
        <v>0</v>
      </c>
      <c r="I106" s="51">
        <v>0</v>
      </c>
      <c r="J106" s="52">
        <v>0</v>
      </c>
      <c r="K106" s="49">
        <v>0</v>
      </c>
      <c r="L106" s="20">
        <v>0</v>
      </c>
    </row>
    <row r="107" spans="1:12" s="21" customFormat="1" ht="18.95" customHeight="1">
      <c r="A107" s="152" t="s">
        <v>17</v>
      </c>
      <c r="B107" s="153"/>
      <c r="C107" s="49">
        <v>0</v>
      </c>
      <c r="D107" s="50">
        <v>0</v>
      </c>
      <c r="E107" s="51">
        <v>1</v>
      </c>
      <c r="F107" s="52">
        <v>0</v>
      </c>
      <c r="G107" s="49">
        <v>0</v>
      </c>
      <c r="H107" s="50">
        <v>0</v>
      </c>
      <c r="I107" s="51">
        <v>0</v>
      </c>
      <c r="J107" s="52">
        <v>0</v>
      </c>
      <c r="K107" s="49">
        <v>0</v>
      </c>
      <c r="L107" s="20">
        <v>0</v>
      </c>
    </row>
    <row r="108" spans="1:12" s="21" customFormat="1" ht="18.95" customHeight="1" thickBot="1">
      <c r="A108" s="154" t="s">
        <v>105</v>
      </c>
      <c r="B108" s="155"/>
      <c r="C108" s="53">
        <v>31</v>
      </c>
      <c r="D108" s="54">
        <v>0</v>
      </c>
      <c r="E108" s="55">
        <v>1</v>
      </c>
      <c r="F108" s="56">
        <v>0</v>
      </c>
      <c r="G108" s="53">
        <v>0</v>
      </c>
      <c r="H108" s="54">
        <v>0</v>
      </c>
      <c r="I108" s="55">
        <v>0</v>
      </c>
      <c r="J108" s="56">
        <v>0</v>
      </c>
      <c r="K108" s="53">
        <v>0</v>
      </c>
      <c r="L108" s="22">
        <v>0</v>
      </c>
    </row>
    <row r="109" spans="1:12" s="21" customFormat="1" ht="18.95" customHeight="1" thickTop="1">
      <c r="A109" s="204" t="s">
        <v>3</v>
      </c>
      <c r="B109" s="205"/>
      <c r="C109" s="57">
        <f t="shared" ref="C109:L109" si="2">SUM(C104:C108)</f>
        <v>81</v>
      </c>
      <c r="D109" s="58">
        <f t="shared" si="2"/>
        <v>1249</v>
      </c>
      <c r="E109" s="59">
        <f t="shared" si="2"/>
        <v>12</v>
      </c>
      <c r="F109" s="60">
        <f t="shared" si="2"/>
        <v>2076</v>
      </c>
      <c r="G109" s="57">
        <f t="shared" si="2"/>
        <v>3</v>
      </c>
      <c r="H109" s="58">
        <f t="shared" si="2"/>
        <v>1528</v>
      </c>
      <c r="I109" s="59">
        <f t="shared" si="2"/>
        <v>0</v>
      </c>
      <c r="J109" s="60">
        <f t="shared" si="2"/>
        <v>0</v>
      </c>
      <c r="K109" s="57">
        <f t="shared" si="2"/>
        <v>1</v>
      </c>
      <c r="L109" s="61">
        <f t="shared" si="2"/>
        <v>11843</v>
      </c>
    </row>
    <row r="110" spans="1:12" s="16" customFormat="1" ht="16.5"/>
    <row r="111" spans="1:12" ht="16.5">
      <c r="A111" s="3" t="s">
        <v>112</v>
      </c>
    </row>
    <row r="112" spans="1:12" s="16" customFormat="1" ht="16.5"/>
    <row r="113" spans="1:12" ht="33" customHeight="1" thickBot="1">
      <c r="A113" s="105" t="s">
        <v>95</v>
      </c>
      <c r="B113" s="138"/>
      <c r="C113" s="140" t="s">
        <v>113</v>
      </c>
      <c r="D113" s="105"/>
      <c r="E113" s="105" t="s">
        <v>114</v>
      </c>
      <c r="F113" s="105"/>
      <c r="G113" s="105" t="s">
        <v>115</v>
      </c>
      <c r="H113" s="105"/>
      <c r="I113" s="105" t="s">
        <v>116</v>
      </c>
      <c r="J113" s="138"/>
      <c r="K113" s="140" t="s">
        <v>3</v>
      </c>
      <c r="L113" s="105"/>
    </row>
    <row r="114" spans="1:12" s="21" customFormat="1" ht="18.95" customHeight="1" thickTop="1">
      <c r="A114" s="91" t="s">
        <v>14</v>
      </c>
      <c r="B114" s="92"/>
      <c r="C114" s="93">
        <v>2</v>
      </c>
      <c r="D114" s="94"/>
      <c r="E114" s="94">
        <v>1</v>
      </c>
      <c r="F114" s="94"/>
      <c r="G114" s="94">
        <v>0</v>
      </c>
      <c r="H114" s="94"/>
      <c r="I114" s="94">
        <v>0</v>
      </c>
      <c r="J114" s="192"/>
      <c r="K114" s="88">
        <f>SUM(C114:J114)</f>
        <v>3</v>
      </c>
      <c r="L114" s="89"/>
    </row>
    <row r="115" spans="1:12" s="21" customFormat="1" ht="18.95" customHeight="1">
      <c r="A115" s="95" t="s">
        <v>15</v>
      </c>
      <c r="B115" s="96"/>
      <c r="C115" s="97">
        <v>7</v>
      </c>
      <c r="D115" s="90"/>
      <c r="E115" s="90">
        <v>3</v>
      </c>
      <c r="F115" s="90"/>
      <c r="G115" s="90">
        <v>1</v>
      </c>
      <c r="H115" s="90"/>
      <c r="I115" s="90">
        <v>0</v>
      </c>
      <c r="J115" s="144"/>
      <c r="K115" s="168">
        <f>SUM(C115:J115)</f>
        <v>11</v>
      </c>
      <c r="L115" s="106"/>
    </row>
    <row r="116" spans="1:12" s="21" customFormat="1" ht="18.95" customHeight="1">
      <c r="A116" s="95" t="s">
        <v>16</v>
      </c>
      <c r="B116" s="96"/>
      <c r="C116" s="97">
        <v>0</v>
      </c>
      <c r="D116" s="90"/>
      <c r="E116" s="90">
        <v>0</v>
      </c>
      <c r="F116" s="90"/>
      <c r="G116" s="90">
        <v>0</v>
      </c>
      <c r="H116" s="90"/>
      <c r="I116" s="90">
        <v>0</v>
      </c>
      <c r="J116" s="144"/>
      <c r="K116" s="168">
        <f>SUM(C116:J116)</f>
        <v>0</v>
      </c>
      <c r="L116" s="106"/>
    </row>
    <row r="117" spans="1:12" s="21" customFormat="1" ht="18.95" customHeight="1">
      <c r="A117" s="95" t="s">
        <v>17</v>
      </c>
      <c r="B117" s="96"/>
      <c r="C117" s="97">
        <v>1</v>
      </c>
      <c r="D117" s="90"/>
      <c r="E117" s="90">
        <v>0</v>
      </c>
      <c r="F117" s="90"/>
      <c r="G117" s="90">
        <v>0</v>
      </c>
      <c r="H117" s="90"/>
      <c r="I117" s="90">
        <v>0</v>
      </c>
      <c r="J117" s="144"/>
      <c r="K117" s="168">
        <f>SUM(C117:J117)</f>
        <v>1</v>
      </c>
      <c r="L117" s="106"/>
    </row>
    <row r="118" spans="1:12" s="21" customFormat="1" ht="18.95" customHeight="1" thickBot="1">
      <c r="A118" s="115" t="s">
        <v>117</v>
      </c>
      <c r="B118" s="125"/>
      <c r="C118" s="126">
        <v>0</v>
      </c>
      <c r="D118" s="114"/>
      <c r="E118" s="114">
        <v>1</v>
      </c>
      <c r="F118" s="114"/>
      <c r="G118" s="114">
        <v>0</v>
      </c>
      <c r="H118" s="114"/>
      <c r="I118" s="114">
        <v>0</v>
      </c>
      <c r="J118" s="130"/>
      <c r="K118" s="189">
        <f>SUM(C118:J118)</f>
        <v>1</v>
      </c>
      <c r="L118" s="107"/>
    </row>
    <row r="119" spans="1:12" s="21" customFormat="1" ht="18.95" customHeight="1" thickTop="1">
      <c r="A119" s="101" t="s">
        <v>3</v>
      </c>
      <c r="B119" s="102"/>
      <c r="C119" s="88">
        <f>SUM(C114:D118)</f>
        <v>10</v>
      </c>
      <c r="D119" s="89"/>
      <c r="E119" s="89">
        <f>SUM(E114:F118)</f>
        <v>5</v>
      </c>
      <c r="F119" s="89"/>
      <c r="G119" s="89">
        <f>SUM(G114:H118)</f>
        <v>1</v>
      </c>
      <c r="H119" s="89"/>
      <c r="I119" s="89">
        <f>SUM(I114:J118)</f>
        <v>0</v>
      </c>
      <c r="J119" s="188"/>
      <c r="K119" s="88">
        <f>SUM(K114:L118)</f>
        <v>16</v>
      </c>
      <c r="L119" s="89"/>
    </row>
    <row r="120" spans="1:12" s="16" customFormat="1" ht="16.5"/>
    <row r="121" spans="1:12" ht="16.5">
      <c r="A121" s="3" t="s">
        <v>118</v>
      </c>
    </row>
    <row r="122" spans="1:12" s="16" customFormat="1" ht="16.5"/>
    <row r="123" spans="1:12" ht="16.5">
      <c r="A123" s="3" t="s">
        <v>119</v>
      </c>
    </row>
    <row r="124" spans="1:12" s="16" customFormat="1" ht="16.5"/>
    <row r="125" spans="1:12" ht="15.75">
      <c r="A125" s="193" t="s">
        <v>120</v>
      </c>
      <c r="B125" s="193"/>
      <c r="C125" s="193"/>
      <c r="D125" s="194"/>
      <c r="E125" s="197" t="s">
        <v>121</v>
      </c>
      <c r="F125" s="136"/>
      <c r="G125" s="136"/>
      <c r="H125" s="136"/>
      <c r="I125" s="136"/>
      <c r="J125" s="136"/>
      <c r="K125" s="136"/>
      <c r="L125" s="136"/>
    </row>
    <row r="126" spans="1:12" ht="33" customHeight="1" thickBot="1">
      <c r="A126" s="195"/>
      <c r="B126" s="195"/>
      <c r="C126" s="195"/>
      <c r="D126" s="196"/>
      <c r="E126" s="148" t="s">
        <v>122</v>
      </c>
      <c r="F126" s="105"/>
      <c r="G126" s="105" t="s">
        <v>123</v>
      </c>
      <c r="H126" s="105"/>
      <c r="I126" s="105" t="s">
        <v>124</v>
      </c>
      <c r="J126" s="105"/>
      <c r="K126" s="105" t="s">
        <v>116</v>
      </c>
      <c r="L126" s="105"/>
    </row>
    <row r="127" spans="1:12" s="21" customFormat="1" ht="18.95" customHeight="1" thickTop="1">
      <c r="A127" s="89">
        <f>SUM(E127:L127)</f>
        <v>55</v>
      </c>
      <c r="B127" s="89"/>
      <c r="C127" s="89"/>
      <c r="D127" s="198"/>
      <c r="E127" s="199">
        <v>54</v>
      </c>
      <c r="F127" s="94"/>
      <c r="G127" s="94">
        <v>1</v>
      </c>
      <c r="H127" s="94"/>
      <c r="I127" s="94">
        <v>0</v>
      </c>
      <c r="J127" s="94"/>
      <c r="K127" s="94">
        <v>0</v>
      </c>
      <c r="L127" s="94"/>
    </row>
    <row r="128" spans="1:12" s="16" customFormat="1" ht="16.5"/>
    <row r="129" spans="1:12" ht="16.5">
      <c r="A129" s="3" t="s">
        <v>125</v>
      </c>
    </row>
    <row r="130" spans="1:12" s="16" customFormat="1" ht="16.5"/>
    <row r="131" spans="1:12" ht="47.25" customHeight="1" thickBot="1">
      <c r="A131" s="105" t="s">
        <v>126</v>
      </c>
      <c r="B131" s="105"/>
      <c r="C131" s="138"/>
      <c r="D131" s="140" t="s">
        <v>127</v>
      </c>
      <c r="E131" s="105"/>
      <c r="F131" s="105"/>
      <c r="G131" s="105" t="s">
        <v>128</v>
      </c>
      <c r="H131" s="105"/>
      <c r="I131" s="138"/>
      <c r="J131" s="140" t="s">
        <v>3</v>
      </c>
      <c r="K131" s="105"/>
      <c r="L131" s="105"/>
    </row>
    <row r="132" spans="1:12" s="21" customFormat="1" ht="18.95" customHeight="1" thickTop="1">
      <c r="A132" s="91" t="s">
        <v>22</v>
      </c>
      <c r="B132" s="91"/>
      <c r="C132" s="92"/>
      <c r="D132" s="93">
        <v>6</v>
      </c>
      <c r="E132" s="94"/>
      <c r="F132" s="94"/>
      <c r="G132" s="94">
        <v>2</v>
      </c>
      <c r="H132" s="94"/>
      <c r="I132" s="192"/>
      <c r="J132" s="88">
        <f t="shared" ref="J132:J138" si="3">SUM(D132:I132)</f>
        <v>8</v>
      </c>
      <c r="K132" s="89"/>
      <c r="L132" s="89"/>
    </row>
    <row r="133" spans="1:12" s="21" customFormat="1" ht="18.95" customHeight="1">
      <c r="A133" s="95" t="s">
        <v>23</v>
      </c>
      <c r="B133" s="95"/>
      <c r="C133" s="96"/>
      <c r="D133" s="97">
        <v>1</v>
      </c>
      <c r="E133" s="90"/>
      <c r="F133" s="90"/>
      <c r="G133" s="90">
        <v>1</v>
      </c>
      <c r="H133" s="90"/>
      <c r="I133" s="144"/>
      <c r="J133" s="168">
        <f t="shared" si="3"/>
        <v>2</v>
      </c>
      <c r="K133" s="106"/>
      <c r="L133" s="106"/>
    </row>
    <row r="134" spans="1:12" s="21" customFormat="1" ht="18.95" customHeight="1">
      <c r="A134" s="95" t="s">
        <v>24</v>
      </c>
      <c r="B134" s="95"/>
      <c r="C134" s="96"/>
      <c r="D134" s="97">
        <v>5</v>
      </c>
      <c r="E134" s="90"/>
      <c r="F134" s="90"/>
      <c r="G134" s="90">
        <v>1</v>
      </c>
      <c r="H134" s="90"/>
      <c r="I134" s="144"/>
      <c r="J134" s="168">
        <f t="shared" si="3"/>
        <v>6</v>
      </c>
      <c r="K134" s="106"/>
      <c r="L134" s="106"/>
    </row>
    <row r="135" spans="1:12" s="21" customFormat="1" ht="18.95" customHeight="1">
      <c r="A135" s="95" t="s">
        <v>25</v>
      </c>
      <c r="B135" s="95"/>
      <c r="C135" s="96"/>
      <c r="D135" s="97">
        <v>8</v>
      </c>
      <c r="E135" s="90"/>
      <c r="F135" s="90"/>
      <c r="G135" s="90">
        <v>2</v>
      </c>
      <c r="H135" s="90"/>
      <c r="I135" s="144"/>
      <c r="J135" s="168">
        <f t="shared" si="3"/>
        <v>10</v>
      </c>
      <c r="K135" s="106"/>
      <c r="L135" s="106"/>
    </row>
    <row r="136" spans="1:12" s="21" customFormat="1" ht="18.95" customHeight="1">
      <c r="A136" s="95" t="s">
        <v>129</v>
      </c>
      <c r="B136" s="95"/>
      <c r="C136" s="96"/>
      <c r="D136" s="97">
        <v>14</v>
      </c>
      <c r="E136" s="90"/>
      <c r="F136" s="90"/>
      <c r="G136" s="90">
        <v>0</v>
      </c>
      <c r="H136" s="90"/>
      <c r="I136" s="144"/>
      <c r="J136" s="168">
        <f t="shared" si="3"/>
        <v>14</v>
      </c>
      <c r="K136" s="106"/>
      <c r="L136" s="106"/>
    </row>
    <row r="137" spans="1:12" s="21" customFormat="1" ht="18.95" customHeight="1">
      <c r="A137" s="95" t="s">
        <v>27</v>
      </c>
      <c r="B137" s="95"/>
      <c r="C137" s="96"/>
      <c r="D137" s="97">
        <v>3</v>
      </c>
      <c r="E137" s="90"/>
      <c r="F137" s="90"/>
      <c r="G137" s="90">
        <v>2</v>
      </c>
      <c r="H137" s="90"/>
      <c r="I137" s="144"/>
      <c r="J137" s="168">
        <f t="shared" si="3"/>
        <v>5</v>
      </c>
      <c r="K137" s="106"/>
      <c r="L137" s="106"/>
    </row>
    <row r="138" spans="1:12" s="21" customFormat="1" ht="18.95" customHeight="1" thickBot="1">
      <c r="A138" s="115" t="s">
        <v>28</v>
      </c>
      <c r="B138" s="115"/>
      <c r="C138" s="125"/>
      <c r="D138" s="126">
        <v>4</v>
      </c>
      <c r="E138" s="114"/>
      <c r="F138" s="114"/>
      <c r="G138" s="114">
        <v>6</v>
      </c>
      <c r="H138" s="114"/>
      <c r="I138" s="130"/>
      <c r="J138" s="189">
        <f t="shared" si="3"/>
        <v>10</v>
      </c>
      <c r="K138" s="107"/>
      <c r="L138" s="107"/>
    </row>
    <row r="139" spans="1:12" s="21" customFormat="1" ht="18.95" customHeight="1" thickTop="1">
      <c r="A139" s="101" t="s">
        <v>3</v>
      </c>
      <c r="B139" s="101"/>
      <c r="C139" s="102"/>
      <c r="D139" s="88">
        <f>SUM(D132:F138)</f>
        <v>41</v>
      </c>
      <c r="E139" s="89"/>
      <c r="F139" s="89"/>
      <c r="G139" s="89">
        <f>SUM(G132:I138)</f>
        <v>14</v>
      </c>
      <c r="H139" s="89"/>
      <c r="I139" s="188"/>
      <c r="J139" s="88">
        <f>SUM(J132:L138)</f>
        <v>55</v>
      </c>
      <c r="K139" s="89"/>
      <c r="L139" s="89"/>
    </row>
    <row r="140" spans="1:12" s="16" customFormat="1" ht="16.5"/>
    <row r="141" spans="1:12" s="16" customFormat="1" ht="16.5"/>
    <row r="142" spans="1:12" s="16" customFormat="1" ht="16.5"/>
    <row r="143" spans="1:12" s="16" customFormat="1" ht="16.5"/>
    <row r="144" spans="1:12" s="16" customFormat="1" ht="16.5"/>
    <row r="145" spans="1:12" s="16" customFormat="1" ht="16.5">
      <c r="A145" s="87">
        <v>3</v>
      </c>
      <c r="B145" s="87"/>
      <c r="C145" s="87"/>
      <c r="D145" s="87"/>
      <c r="E145" s="87"/>
      <c r="F145" s="87"/>
      <c r="G145" s="87"/>
      <c r="H145" s="87"/>
      <c r="I145" s="87"/>
      <c r="J145" s="87"/>
      <c r="K145" s="87"/>
      <c r="L145" s="87"/>
    </row>
    <row r="146" spans="1:12" ht="16.5">
      <c r="A146" s="3" t="s">
        <v>130</v>
      </c>
    </row>
    <row r="147" spans="1:12" s="16" customFormat="1" ht="16.5"/>
    <row r="148" spans="1:12" s="21" customFormat="1" ht="18.95" customHeight="1" thickBot="1">
      <c r="A148" s="110" t="s">
        <v>131</v>
      </c>
      <c r="B148" s="110"/>
      <c r="C148" s="190"/>
      <c r="D148" s="191" t="s">
        <v>132</v>
      </c>
      <c r="E148" s="110"/>
      <c r="F148" s="110"/>
      <c r="G148" s="110" t="s">
        <v>133</v>
      </c>
      <c r="H148" s="110"/>
      <c r="I148" s="190"/>
      <c r="J148" s="191" t="s">
        <v>3</v>
      </c>
      <c r="K148" s="110"/>
      <c r="L148" s="110"/>
    </row>
    <row r="149" spans="1:12" s="21" customFormat="1" ht="18.95" customHeight="1" thickTop="1">
      <c r="A149" s="91" t="s">
        <v>134</v>
      </c>
      <c r="B149" s="91"/>
      <c r="C149" s="92"/>
      <c r="D149" s="93">
        <v>0</v>
      </c>
      <c r="E149" s="94"/>
      <c r="F149" s="94"/>
      <c r="G149" s="94">
        <v>0</v>
      </c>
      <c r="H149" s="94"/>
      <c r="I149" s="192"/>
      <c r="J149" s="88">
        <f>SUM(D149:I149)</f>
        <v>0</v>
      </c>
      <c r="K149" s="89"/>
      <c r="L149" s="89"/>
    </row>
    <row r="150" spans="1:12" s="21" customFormat="1" ht="18.95" customHeight="1" thickBot="1">
      <c r="A150" s="115" t="s">
        <v>135</v>
      </c>
      <c r="B150" s="115"/>
      <c r="C150" s="125"/>
      <c r="D150" s="126">
        <v>3</v>
      </c>
      <c r="E150" s="114"/>
      <c r="F150" s="114"/>
      <c r="G150" s="114">
        <v>0</v>
      </c>
      <c r="H150" s="114"/>
      <c r="I150" s="130"/>
      <c r="J150" s="189">
        <f>SUM(D150:I150)</f>
        <v>3</v>
      </c>
      <c r="K150" s="107"/>
      <c r="L150" s="107"/>
    </row>
    <row r="151" spans="1:12" s="21" customFormat="1" ht="18.95" customHeight="1" thickTop="1">
      <c r="A151" s="101" t="s">
        <v>3</v>
      </c>
      <c r="B151" s="101"/>
      <c r="C151" s="102"/>
      <c r="D151" s="88">
        <f>SUM(D149:F150)</f>
        <v>3</v>
      </c>
      <c r="E151" s="89"/>
      <c r="F151" s="89"/>
      <c r="G151" s="89">
        <f>SUM(G149:I150)</f>
        <v>0</v>
      </c>
      <c r="H151" s="89"/>
      <c r="I151" s="188"/>
      <c r="J151" s="88">
        <f>SUM(J149:L150)</f>
        <v>3</v>
      </c>
      <c r="K151" s="89"/>
      <c r="L151" s="89"/>
    </row>
    <row r="152" spans="1:12" s="16" customFormat="1" ht="16.5"/>
    <row r="153" spans="1:12" s="16" customFormat="1" ht="16.5"/>
    <row r="154" spans="1:12" ht="18">
      <c r="A154" s="109" t="s">
        <v>136</v>
      </c>
      <c r="B154" s="109"/>
      <c r="C154" s="109"/>
      <c r="D154" s="109"/>
      <c r="E154" s="109"/>
      <c r="F154" s="109"/>
      <c r="G154" s="109"/>
      <c r="H154" s="109"/>
      <c r="I154" s="109"/>
      <c r="J154" s="109"/>
      <c r="K154" s="109"/>
      <c r="L154" s="109"/>
    </row>
    <row r="155" spans="1:12" s="16" customFormat="1" ht="16.5"/>
    <row r="156" spans="1:12" ht="16.5">
      <c r="A156" s="2" t="s">
        <v>137</v>
      </c>
    </row>
    <row r="157" spans="1:12" s="16" customFormat="1" ht="16.5"/>
    <row r="158" spans="1:12" ht="31.5" customHeight="1">
      <c r="A158" s="136" t="s">
        <v>138</v>
      </c>
      <c r="B158" s="136"/>
      <c r="C158" s="136"/>
      <c r="D158" s="137"/>
      <c r="E158" s="139" t="s">
        <v>205</v>
      </c>
      <c r="F158" s="141"/>
      <c r="G158" s="136" t="s">
        <v>206</v>
      </c>
      <c r="H158" s="141"/>
      <c r="I158" s="141"/>
      <c r="J158" s="141"/>
      <c r="K158" s="136" t="s">
        <v>207</v>
      </c>
      <c r="L158" s="141"/>
    </row>
    <row r="159" spans="1:12" ht="16.5" thickBot="1">
      <c r="A159" s="105"/>
      <c r="B159" s="105"/>
      <c r="C159" s="105"/>
      <c r="D159" s="138"/>
      <c r="E159" s="187"/>
      <c r="F159" s="142"/>
      <c r="G159" s="143" t="s">
        <v>139</v>
      </c>
      <c r="H159" s="143"/>
      <c r="I159" s="143" t="s">
        <v>116</v>
      </c>
      <c r="J159" s="143"/>
      <c r="K159" s="142"/>
      <c r="L159" s="142"/>
    </row>
    <row r="160" spans="1:12" s="21" customFormat="1" ht="18.95" customHeight="1" thickTop="1">
      <c r="A160" s="91" t="s">
        <v>14</v>
      </c>
      <c r="B160" s="91"/>
      <c r="C160" s="91"/>
      <c r="D160" s="92"/>
      <c r="E160" s="93">
        <v>7</v>
      </c>
      <c r="F160" s="94"/>
      <c r="G160" s="94">
        <v>0</v>
      </c>
      <c r="H160" s="94"/>
      <c r="I160" s="94">
        <v>1</v>
      </c>
      <c r="J160" s="94"/>
      <c r="K160" s="94">
        <v>0</v>
      </c>
      <c r="L160" s="94"/>
    </row>
    <row r="161" spans="1:12" s="21" customFormat="1" ht="18.95" customHeight="1">
      <c r="A161" s="95" t="s">
        <v>15</v>
      </c>
      <c r="B161" s="95"/>
      <c r="C161" s="95"/>
      <c r="D161" s="96"/>
      <c r="E161" s="97">
        <v>10</v>
      </c>
      <c r="F161" s="90"/>
      <c r="G161" s="90">
        <v>0</v>
      </c>
      <c r="H161" s="90"/>
      <c r="I161" s="90">
        <v>2</v>
      </c>
      <c r="J161" s="90"/>
      <c r="K161" s="90">
        <v>0</v>
      </c>
      <c r="L161" s="90"/>
    </row>
    <row r="162" spans="1:12" s="21" customFormat="1" ht="18.95" customHeight="1">
      <c r="A162" s="95" t="s">
        <v>16</v>
      </c>
      <c r="B162" s="95"/>
      <c r="C162" s="95"/>
      <c r="D162" s="96"/>
      <c r="E162" s="97">
        <v>0</v>
      </c>
      <c r="F162" s="90"/>
      <c r="G162" s="90">
        <v>0</v>
      </c>
      <c r="H162" s="90"/>
      <c r="I162" s="90">
        <v>0</v>
      </c>
      <c r="J162" s="90"/>
      <c r="K162" s="90">
        <v>0</v>
      </c>
      <c r="L162" s="90"/>
    </row>
    <row r="163" spans="1:12" s="21" customFormat="1" ht="18.95" customHeight="1">
      <c r="A163" s="95" t="s">
        <v>17</v>
      </c>
      <c r="B163" s="95"/>
      <c r="C163" s="95"/>
      <c r="D163" s="96"/>
      <c r="E163" s="97">
        <v>0</v>
      </c>
      <c r="F163" s="90"/>
      <c r="G163" s="90">
        <v>1</v>
      </c>
      <c r="H163" s="90"/>
      <c r="I163" s="90">
        <v>0</v>
      </c>
      <c r="J163" s="90"/>
      <c r="K163" s="90">
        <v>0</v>
      </c>
      <c r="L163" s="90"/>
    </row>
    <row r="164" spans="1:12" s="21" customFormat="1" ht="18.95" customHeight="1">
      <c r="A164" s="95" t="s">
        <v>18</v>
      </c>
      <c r="B164" s="95"/>
      <c r="C164" s="95"/>
      <c r="D164" s="96"/>
      <c r="E164" s="97">
        <v>2</v>
      </c>
      <c r="F164" s="90"/>
      <c r="G164" s="90">
        <v>0</v>
      </c>
      <c r="H164" s="90"/>
      <c r="I164" s="90">
        <v>0</v>
      </c>
      <c r="J164" s="90"/>
      <c r="K164" s="90">
        <v>0</v>
      </c>
      <c r="L164" s="90"/>
    </row>
    <row r="165" spans="1:12" s="21" customFormat="1" ht="18.95" customHeight="1" thickBot="1">
      <c r="A165" s="115" t="s">
        <v>20</v>
      </c>
      <c r="B165" s="115"/>
      <c r="C165" s="115"/>
      <c r="D165" s="125"/>
      <c r="E165" s="126">
        <v>0</v>
      </c>
      <c r="F165" s="114"/>
      <c r="G165" s="114">
        <v>0</v>
      </c>
      <c r="H165" s="114"/>
      <c r="I165" s="114">
        <v>5</v>
      </c>
      <c r="J165" s="114"/>
      <c r="K165" s="114">
        <v>0</v>
      </c>
      <c r="L165" s="114"/>
    </row>
    <row r="166" spans="1:12" s="21" customFormat="1" ht="18.95" customHeight="1" thickTop="1">
      <c r="A166" s="101" t="s">
        <v>3</v>
      </c>
      <c r="B166" s="101"/>
      <c r="C166" s="101"/>
      <c r="D166" s="102"/>
      <c r="E166" s="88">
        <f>SUM(E160:F165)</f>
        <v>19</v>
      </c>
      <c r="F166" s="89"/>
      <c r="G166" s="89">
        <f>SUM(G160:H165)</f>
        <v>1</v>
      </c>
      <c r="H166" s="89"/>
      <c r="I166" s="89">
        <f>SUM(I160:J165)</f>
        <v>8</v>
      </c>
      <c r="J166" s="89"/>
      <c r="K166" s="89">
        <f>SUM(K160:L165)</f>
        <v>0</v>
      </c>
      <c r="L166" s="89"/>
    </row>
    <row r="167" spans="1:12" s="16" customFormat="1" ht="16.5"/>
    <row r="168" spans="1:12" ht="16.5">
      <c r="A168" s="2" t="s">
        <v>203</v>
      </c>
    </row>
    <row r="169" spans="1:12" s="16" customFormat="1" ht="16.5"/>
    <row r="170" spans="1:12" ht="30" customHeight="1">
      <c r="A170" s="136" t="s">
        <v>204</v>
      </c>
      <c r="B170" s="136"/>
      <c r="C170" s="136"/>
      <c r="D170" s="137"/>
      <c r="E170" s="139" t="s">
        <v>205</v>
      </c>
      <c r="F170" s="136"/>
      <c r="G170" s="136" t="s">
        <v>206</v>
      </c>
      <c r="H170" s="141"/>
      <c r="I170" s="141"/>
      <c r="J170" s="141"/>
      <c r="K170" s="136" t="s">
        <v>207</v>
      </c>
      <c r="L170" s="141"/>
    </row>
    <row r="171" spans="1:12" ht="16.5" thickBot="1">
      <c r="A171" s="105"/>
      <c r="B171" s="105"/>
      <c r="C171" s="105"/>
      <c r="D171" s="138"/>
      <c r="E171" s="140"/>
      <c r="F171" s="105"/>
      <c r="G171" s="143" t="s">
        <v>139</v>
      </c>
      <c r="H171" s="143"/>
      <c r="I171" s="143" t="s">
        <v>116</v>
      </c>
      <c r="J171" s="143"/>
      <c r="K171" s="142"/>
      <c r="L171" s="142"/>
    </row>
    <row r="172" spans="1:12" s="21" customFormat="1" ht="18.95" customHeight="1" thickTop="1">
      <c r="A172" s="91" t="s">
        <v>208</v>
      </c>
      <c r="B172" s="91"/>
      <c r="C172" s="91"/>
      <c r="D172" s="92"/>
      <c r="E172" s="93">
        <v>16</v>
      </c>
      <c r="F172" s="94"/>
      <c r="G172" s="94">
        <v>0</v>
      </c>
      <c r="H172" s="94"/>
      <c r="I172" s="94">
        <v>5</v>
      </c>
      <c r="J172" s="94"/>
      <c r="K172" s="94">
        <v>0</v>
      </c>
      <c r="L172" s="94"/>
    </row>
    <row r="173" spans="1:12" s="21" customFormat="1" ht="18.95" customHeight="1">
      <c r="A173" s="95" t="s">
        <v>24</v>
      </c>
      <c r="B173" s="95"/>
      <c r="C173" s="95"/>
      <c r="D173" s="96"/>
      <c r="E173" s="97">
        <v>1</v>
      </c>
      <c r="F173" s="90"/>
      <c r="G173" s="90">
        <v>0</v>
      </c>
      <c r="H173" s="90"/>
      <c r="I173" s="90">
        <v>1</v>
      </c>
      <c r="J173" s="90"/>
      <c r="K173" s="90">
        <v>0</v>
      </c>
      <c r="L173" s="90"/>
    </row>
    <row r="174" spans="1:12" s="21" customFormat="1" ht="18.95" customHeight="1">
      <c r="A174" s="95" t="s">
        <v>25</v>
      </c>
      <c r="B174" s="95"/>
      <c r="C174" s="95"/>
      <c r="D174" s="96"/>
      <c r="E174" s="97">
        <v>2</v>
      </c>
      <c r="F174" s="90"/>
      <c r="G174" s="90">
        <v>0</v>
      </c>
      <c r="H174" s="90"/>
      <c r="I174" s="90">
        <v>1</v>
      </c>
      <c r="J174" s="90"/>
      <c r="K174" s="90">
        <v>0</v>
      </c>
      <c r="L174" s="90"/>
    </row>
    <row r="175" spans="1:12" s="21" customFormat="1" ht="18.95" customHeight="1">
      <c r="A175" s="95" t="s">
        <v>26</v>
      </c>
      <c r="B175" s="95"/>
      <c r="C175" s="95"/>
      <c r="D175" s="96"/>
      <c r="E175" s="97">
        <v>0</v>
      </c>
      <c r="F175" s="90"/>
      <c r="G175" s="90">
        <v>1</v>
      </c>
      <c r="H175" s="90"/>
      <c r="I175" s="90">
        <v>1</v>
      </c>
      <c r="J175" s="90"/>
      <c r="K175" s="90">
        <v>0</v>
      </c>
      <c r="L175" s="90"/>
    </row>
    <row r="176" spans="1:12" s="21" customFormat="1" ht="18.95" customHeight="1">
      <c r="A176" s="95" t="s">
        <v>27</v>
      </c>
      <c r="B176" s="95"/>
      <c r="C176" s="95"/>
      <c r="D176" s="96"/>
      <c r="E176" s="97">
        <v>0</v>
      </c>
      <c r="F176" s="90"/>
      <c r="G176" s="90">
        <v>0</v>
      </c>
      <c r="H176" s="90"/>
      <c r="I176" s="90">
        <v>0</v>
      </c>
      <c r="J176" s="90"/>
      <c r="K176" s="90">
        <v>0</v>
      </c>
      <c r="L176" s="90"/>
    </row>
    <row r="177" spans="1:13" s="21" customFormat="1" ht="18.95" customHeight="1" thickBot="1">
      <c r="A177" s="115" t="s">
        <v>209</v>
      </c>
      <c r="B177" s="115"/>
      <c r="C177" s="115"/>
      <c r="D177" s="125"/>
      <c r="E177" s="126">
        <v>0</v>
      </c>
      <c r="F177" s="114"/>
      <c r="G177" s="114">
        <v>0</v>
      </c>
      <c r="H177" s="114"/>
      <c r="I177" s="114">
        <v>0</v>
      </c>
      <c r="J177" s="114"/>
      <c r="K177" s="114">
        <v>0</v>
      </c>
      <c r="L177" s="114"/>
    </row>
    <row r="178" spans="1:13" s="21" customFormat="1" ht="18.95" customHeight="1" thickTop="1">
      <c r="A178" s="101" t="s">
        <v>3</v>
      </c>
      <c r="B178" s="101"/>
      <c r="C178" s="101"/>
      <c r="D178" s="102"/>
      <c r="E178" s="88">
        <f>SUM(E172:F177)</f>
        <v>19</v>
      </c>
      <c r="F178" s="89"/>
      <c r="G178" s="89">
        <f>SUM(G172:H177)</f>
        <v>1</v>
      </c>
      <c r="H178" s="89"/>
      <c r="I178" s="89">
        <f>SUM(I172:J177)</f>
        <v>8</v>
      </c>
      <c r="J178" s="89"/>
      <c r="K178" s="89">
        <f>SUM(K172:L177)</f>
        <v>0</v>
      </c>
      <c r="L178" s="89"/>
    </row>
    <row r="179" spans="1:13" s="16" customFormat="1" ht="16.5"/>
    <row r="180" spans="1:13" ht="16.5">
      <c r="A180" s="69"/>
      <c r="B180" s="70"/>
      <c r="C180" s="70"/>
      <c r="D180" s="70"/>
      <c r="E180" s="70"/>
      <c r="F180" s="70"/>
      <c r="G180" s="70"/>
      <c r="H180" s="70"/>
      <c r="I180" s="70"/>
      <c r="J180" s="70"/>
      <c r="K180" s="70"/>
      <c r="L180" s="70"/>
      <c r="M180" s="70"/>
    </row>
    <row r="181" spans="1:13" s="16" customFormat="1" ht="16.5">
      <c r="A181" s="71"/>
      <c r="B181" s="71"/>
      <c r="C181" s="71"/>
      <c r="D181" s="71"/>
      <c r="E181" s="71"/>
      <c r="F181" s="71"/>
      <c r="G181" s="71"/>
      <c r="H181" s="71"/>
      <c r="I181" s="71"/>
      <c r="J181" s="71"/>
      <c r="K181" s="71"/>
      <c r="L181" s="71"/>
      <c r="M181" s="71"/>
    </row>
    <row r="182" spans="1:13" s="21" customFormat="1" ht="18.95" customHeight="1">
      <c r="A182" s="73"/>
      <c r="B182" s="73"/>
      <c r="C182" s="73"/>
      <c r="D182" s="73"/>
      <c r="E182" s="73"/>
      <c r="F182" s="73"/>
      <c r="G182" s="73"/>
      <c r="H182" s="73"/>
      <c r="I182" s="73"/>
      <c r="J182" s="74"/>
      <c r="K182" s="74"/>
      <c r="L182" s="72"/>
      <c r="M182" s="72"/>
    </row>
    <row r="183" spans="1:13" s="16" customFormat="1" ht="16.5">
      <c r="A183" s="71"/>
      <c r="B183" s="71"/>
      <c r="C183" s="71"/>
      <c r="D183" s="71"/>
      <c r="E183" s="71"/>
      <c r="F183" s="71"/>
      <c r="G183" s="71"/>
      <c r="H183" s="71"/>
      <c r="I183" s="71"/>
      <c r="J183" s="71"/>
      <c r="K183" s="71"/>
      <c r="L183" s="71"/>
      <c r="M183" s="71"/>
    </row>
    <row r="184" spans="1:13" s="16" customFormat="1" ht="16.5"/>
    <row r="185" spans="1:13" s="16" customFormat="1" ht="16.5"/>
    <row r="186" spans="1:13" s="16" customFormat="1" ht="16.5"/>
    <row r="187" spans="1:13" s="16" customFormat="1" ht="16.5"/>
    <row r="188" spans="1:13" s="16" customFormat="1" ht="16.5"/>
    <row r="189" spans="1:13" s="16" customFormat="1" ht="16.5"/>
    <row r="190" spans="1:13" s="16" customFormat="1" ht="16.5"/>
    <row r="191" spans="1:13" s="16" customFormat="1" ht="16.5"/>
    <row r="192" spans="1:13" s="16" customFormat="1" ht="16.5"/>
    <row r="193" spans="1:12" s="16" customFormat="1" ht="16.5"/>
    <row r="194" spans="1:12" s="16" customFormat="1" ht="16.5"/>
    <row r="195" spans="1:12" s="16" customFormat="1" ht="16.5">
      <c r="A195" s="87">
        <v>4</v>
      </c>
      <c r="B195" s="87"/>
      <c r="C195" s="87"/>
      <c r="D195" s="87"/>
      <c r="E195" s="87"/>
      <c r="F195" s="87"/>
      <c r="G195" s="87"/>
      <c r="H195" s="87"/>
      <c r="I195" s="87"/>
      <c r="J195" s="87"/>
      <c r="K195" s="87"/>
      <c r="L195" s="87"/>
    </row>
    <row r="196" spans="1:12" ht="18">
      <c r="A196" s="109" t="s">
        <v>140</v>
      </c>
      <c r="B196" s="109"/>
      <c r="C196" s="109"/>
      <c r="D196" s="109"/>
      <c r="E196" s="109"/>
      <c r="F196" s="109"/>
      <c r="G196" s="109"/>
      <c r="H196" s="109"/>
      <c r="I196" s="109"/>
      <c r="J196" s="109"/>
      <c r="K196" s="109"/>
      <c r="L196" s="109"/>
    </row>
    <row r="197" spans="1:12" s="16" customFormat="1" ht="16.5"/>
    <row r="198" spans="1:12" ht="15.75">
      <c r="A198" s="156" t="s">
        <v>141</v>
      </c>
      <c r="B198" s="156"/>
      <c r="C198" s="156"/>
      <c r="D198" s="157"/>
      <c r="E198" s="180" t="s">
        <v>149</v>
      </c>
      <c r="F198" s="156"/>
      <c r="G198" s="156"/>
      <c r="H198" s="156"/>
      <c r="I198" s="180" t="s">
        <v>150</v>
      </c>
      <c r="J198" s="156"/>
      <c r="K198" s="156"/>
      <c r="L198" s="156"/>
    </row>
    <row r="199" spans="1:12" ht="27.75" customHeight="1" thickBot="1">
      <c r="A199" s="143"/>
      <c r="B199" s="143"/>
      <c r="C199" s="143"/>
      <c r="D199" s="158"/>
      <c r="E199" s="181" t="s">
        <v>220</v>
      </c>
      <c r="F199" s="182"/>
      <c r="G199" s="185" t="s">
        <v>151</v>
      </c>
      <c r="H199" s="186"/>
      <c r="I199" s="184" t="s">
        <v>221</v>
      </c>
      <c r="J199" s="183"/>
      <c r="K199" s="183" t="s">
        <v>151</v>
      </c>
      <c r="L199" s="183"/>
    </row>
    <row r="200" spans="1:12" s="21" customFormat="1" ht="21" customHeight="1" thickTop="1">
      <c r="A200" s="91" t="s">
        <v>142</v>
      </c>
      <c r="B200" s="91"/>
      <c r="C200" s="91"/>
      <c r="D200" s="92"/>
      <c r="E200" s="93">
        <v>107</v>
      </c>
      <c r="F200" s="94"/>
      <c r="G200" s="121">
        <v>535</v>
      </c>
      <c r="H200" s="121"/>
      <c r="I200" s="93">
        <v>15</v>
      </c>
      <c r="J200" s="94"/>
      <c r="K200" s="121">
        <v>75</v>
      </c>
      <c r="L200" s="121"/>
    </row>
    <row r="201" spans="1:12" s="21" customFormat="1" ht="21" customHeight="1">
      <c r="A201" s="95" t="s">
        <v>143</v>
      </c>
      <c r="B201" s="95"/>
      <c r="C201" s="95"/>
      <c r="D201" s="96"/>
      <c r="E201" s="97">
        <v>0</v>
      </c>
      <c r="F201" s="90"/>
      <c r="G201" s="122">
        <v>0</v>
      </c>
      <c r="H201" s="122"/>
      <c r="I201" s="97">
        <v>0</v>
      </c>
      <c r="J201" s="90"/>
      <c r="K201" s="122">
        <v>0</v>
      </c>
      <c r="L201" s="122"/>
    </row>
    <row r="202" spans="1:12" s="21" customFormat="1" ht="21" customHeight="1">
      <c r="A202" s="95" t="s">
        <v>144</v>
      </c>
      <c r="B202" s="95"/>
      <c r="C202" s="95"/>
      <c r="D202" s="96"/>
      <c r="E202" s="97">
        <v>0</v>
      </c>
      <c r="F202" s="90"/>
      <c r="G202" s="122">
        <v>0</v>
      </c>
      <c r="H202" s="122"/>
      <c r="I202" s="97">
        <v>0</v>
      </c>
      <c r="J202" s="90"/>
      <c r="K202" s="122">
        <v>0</v>
      </c>
      <c r="L202" s="122"/>
    </row>
    <row r="203" spans="1:12" s="21" customFormat="1" ht="21" customHeight="1">
      <c r="A203" s="95" t="s">
        <v>145</v>
      </c>
      <c r="B203" s="95"/>
      <c r="C203" s="95"/>
      <c r="D203" s="96"/>
      <c r="E203" s="97">
        <v>0</v>
      </c>
      <c r="F203" s="90"/>
      <c r="G203" s="122">
        <v>0</v>
      </c>
      <c r="H203" s="122"/>
      <c r="I203" s="97">
        <v>0</v>
      </c>
      <c r="J203" s="90"/>
      <c r="K203" s="122">
        <v>0</v>
      </c>
      <c r="L203" s="122"/>
    </row>
    <row r="204" spans="1:12" s="21" customFormat="1" ht="21" customHeight="1">
      <c r="A204" s="95" t="s">
        <v>146</v>
      </c>
      <c r="B204" s="95"/>
      <c r="C204" s="95"/>
      <c r="D204" s="96"/>
      <c r="E204" s="97">
        <v>0</v>
      </c>
      <c r="F204" s="90"/>
      <c r="G204" s="122">
        <v>0</v>
      </c>
      <c r="H204" s="122"/>
      <c r="I204" s="97">
        <v>0</v>
      </c>
      <c r="J204" s="90"/>
      <c r="K204" s="122">
        <v>0</v>
      </c>
      <c r="L204" s="122"/>
    </row>
    <row r="205" spans="1:12" s="21" customFormat="1" ht="21" customHeight="1">
      <c r="A205" s="95" t="s">
        <v>147</v>
      </c>
      <c r="B205" s="95"/>
      <c r="C205" s="95"/>
      <c r="D205" s="96"/>
      <c r="E205" s="97">
        <v>0</v>
      </c>
      <c r="F205" s="90"/>
      <c r="G205" s="122">
        <v>0</v>
      </c>
      <c r="H205" s="122"/>
      <c r="I205" s="97">
        <v>0</v>
      </c>
      <c r="J205" s="90"/>
      <c r="K205" s="122">
        <v>0</v>
      </c>
      <c r="L205" s="122"/>
    </row>
    <row r="206" spans="1:12" s="21" customFormat="1" ht="21" customHeight="1" thickBot="1">
      <c r="A206" s="115" t="s">
        <v>148</v>
      </c>
      <c r="B206" s="115"/>
      <c r="C206" s="115"/>
      <c r="D206" s="125"/>
      <c r="E206" s="126">
        <v>0</v>
      </c>
      <c r="F206" s="114"/>
      <c r="G206" s="123">
        <v>0</v>
      </c>
      <c r="H206" s="123"/>
      <c r="I206" s="126">
        <v>0</v>
      </c>
      <c r="J206" s="114"/>
      <c r="K206" s="123">
        <v>0</v>
      </c>
      <c r="L206" s="123"/>
    </row>
    <row r="207" spans="1:12" s="21" customFormat="1" ht="21" customHeight="1" thickTop="1">
      <c r="A207" s="101" t="s">
        <v>3</v>
      </c>
      <c r="B207" s="101"/>
      <c r="C207" s="101"/>
      <c r="D207" s="102"/>
      <c r="E207" s="88">
        <f>SUM(E200:F206)</f>
        <v>107</v>
      </c>
      <c r="F207" s="89"/>
      <c r="G207" s="179">
        <f>SUM(G200:H206)</f>
        <v>535</v>
      </c>
      <c r="H207" s="179"/>
      <c r="I207" s="88">
        <f>SUM(I200:J206)</f>
        <v>15</v>
      </c>
      <c r="J207" s="89"/>
      <c r="K207" s="179">
        <f>SUM(K200:L206)</f>
        <v>75</v>
      </c>
      <c r="L207" s="179"/>
    </row>
    <row r="208" spans="1:12" s="16" customFormat="1" ht="16.5"/>
    <row r="209" spans="1:12" s="16" customFormat="1" ht="16.5"/>
    <row r="210" spans="1:12" ht="18">
      <c r="A210" s="109" t="s">
        <v>152</v>
      </c>
      <c r="B210" s="109"/>
      <c r="C210" s="109"/>
      <c r="D210" s="109"/>
      <c r="E210" s="109"/>
      <c r="F210" s="109"/>
      <c r="G210" s="109"/>
      <c r="H210" s="109"/>
      <c r="I210" s="109"/>
      <c r="J210" s="109"/>
      <c r="K210" s="109"/>
      <c r="L210" s="109"/>
    </row>
    <row r="211" spans="1:12" s="16" customFormat="1" ht="16.5"/>
    <row r="212" spans="1:12" ht="16.5">
      <c r="A212" s="4" t="s">
        <v>153</v>
      </c>
    </row>
    <row r="213" spans="1:12" s="16" customFormat="1" ht="16.5"/>
    <row r="214" spans="1:12" ht="51" customHeight="1" thickBot="1">
      <c r="A214" s="105" t="s">
        <v>154</v>
      </c>
      <c r="B214" s="105"/>
      <c r="C214" s="105"/>
      <c r="D214" s="138"/>
      <c r="E214" s="140" t="s">
        <v>155</v>
      </c>
      <c r="F214" s="105"/>
      <c r="G214" s="105" t="s">
        <v>156</v>
      </c>
      <c r="H214" s="161"/>
      <c r="I214" s="140" t="s">
        <v>157</v>
      </c>
      <c r="J214" s="105"/>
      <c r="K214" s="105" t="s">
        <v>156</v>
      </c>
      <c r="L214" s="105"/>
    </row>
    <row r="215" spans="1:12" s="21" customFormat="1" ht="18.95" customHeight="1" thickTop="1">
      <c r="A215" s="166" t="s">
        <v>158</v>
      </c>
      <c r="B215" s="166"/>
      <c r="C215" s="166"/>
      <c r="D215" s="167"/>
      <c r="E215" s="93">
        <v>35</v>
      </c>
      <c r="F215" s="94"/>
      <c r="G215" s="94">
        <v>554</v>
      </c>
      <c r="H215" s="174"/>
      <c r="I215" s="93">
        <v>8</v>
      </c>
      <c r="J215" s="94"/>
      <c r="K215" s="94">
        <v>186</v>
      </c>
      <c r="L215" s="94"/>
    </row>
    <row r="216" spans="1:12" s="21" customFormat="1" ht="32.25" customHeight="1" thickBot="1">
      <c r="A216" s="177" t="s">
        <v>159</v>
      </c>
      <c r="B216" s="177"/>
      <c r="C216" s="177"/>
      <c r="D216" s="178"/>
      <c r="E216" s="162">
        <v>4</v>
      </c>
      <c r="F216" s="163"/>
      <c r="G216" s="163">
        <v>45</v>
      </c>
      <c r="H216" s="172"/>
      <c r="I216" s="162">
        <v>0</v>
      </c>
      <c r="J216" s="163"/>
      <c r="K216" s="163">
        <v>0</v>
      </c>
      <c r="L216" s="163"/>
    </row>
    <row r="217" spans="1:12" s="21" customFormat="1" ht="27" customHeight="1" thickTop="1" thickBot="1">
      <c r="A217" s="175" t="s">
        <v>3</v>
      </c>
      <c r="B217" s="175"/>
      <c r="C217" s="175"/>
      <c r="D217" s="176"/>
      <c r="E217" s="164">
        <f>SUM(E215:F216)</f>
        <v>39</v>
      </c>
      <c r="F217" s="165"/>
      <c r="G217" s="165">
        <f>SUM(G215:H216)</f>
        <v>599</v>
      </c>
      <c r="H217" s="173"/>
      <c r="I217" s="164">
        <f>SUM(I215:J216)</f>
        <v>8</v>
      </c>
      <c r="J217" s="165"/>
      <c r="K217" s="165">
        <f>SUM(K215:L216)</f>
        <v>186</v>
      </c>
      <c r="L217" s="165"/>
    </row>
    <row r="218" spans="1:12" s="21" customFormat="1" ht="18.75" customHeight="1" thickTop="1">
      <c r="A218" s="166" t="s">
        <v>160</v>
      </c>
      <c r="B218" s="166"/>
      <c r="C218" s="166"/>
      <c r="D218" s="167"/>
      <c r="E218" s="93">
        <v>38</v>
      </c>
      <c r="F218" s="94"/>
      <c r="G218" s="94">
        <v>580</v>
      </c>
      <c r="H218" s="174"/>
      <c r="I218" s="93">
        <v>8</v>
      </c>
      <c r="J218" s="94"/>
      <c r="K218" s="94">
        <v>186</v>
      </c>
      <c r="L218" s="94"/>
    </row>
    <row r="219" spans="1:12" s="21" customFormat="1" ht="35.25" customHeight="1">
      <c r="A219" s="170" t="s">
        <v>161</v>
      </c>
      <c r="B219" s="170"/>
      <c r="C219" s="170"/>
      <c r="D219" s="171"/>
      <c r="E219" s="168">
        <f>E217-E218</f>
        <v>1</v>
      </c>
      <c r="F219" s="106"/>
      <c r="G219" s="106">
        <f>G217-G218</f>
        <v>19</v>
      </c>
      <c r="H219" s="169"/>
      <c r="I219" s="168">
        <f>I217-I218</f>
        <v>0</v>
      </c>
      <c r="J219" s="106"/>
      <c r="K219" s="106">
        <f>K217-K218</f>
        <v>0</v>
      </c>
      <c r="L219" s="106"/>
    </row>
    <row r="220" spans="1:12" s="16" customFormat="1" ht="16.5"/>
    <row r="221" spans="1:12" ht="30" customHeight="1">
      <c r="A221" s="99" t="s">
        <v>162</v>
      </c>
      <c r="B221" s="99"/>
      <c r="C221" s="99"/>
      <c r="D221" s="99"/>
      <c r="E221" s="99"/>
      <c r="F221" s="99"/>
      <c r="G221" s="99"/>
      <c r="H221" s="99"/>
      <c r="I221" s="99"/>
      <c r="J221" s="99"/>
      <c r="K221" s="99"/>
      <c r="L221" s="99"/>
    </row>
    <row r="222" spans="1:12" s="16" customFormat="1" ht="16.5"/>
    <row r="223" spans="1:12" ht="15.75">
      <c r="A223" s="156" t="s">
        <v>163</v>
      </c>
      <c r="B223" s="156"/>
      <c r="C223" s="156"/>
      <c r="D223" s="157"/>
      <c r="E223" s="139" t="s">
        <v>169</v>
      </c>
      <c r="F223" s="136"/>
      <c r="G223" s="136"/>
      <c r="H223" s="136"/>
      <c r="I223" s="136"/>
      <c r="J223" s="136"/>
      <c r="K223" s="136"/>
      <c r="L223" s="136"/>
    </row>
    <row r="224" spans="1:12" ht="48.75" customHeight="1" thickBot="1">
      <c r="A224" s="143"/>
      <c r="B224" s="143"/>
      <c r="C224" s="143"/>
      <c r="D224" s="158"/>
      <c r="E224" s="13" t="s">
        <v>22</v>
      </c>
      <c r="F224" s="14" t="s">
        <v>23</v>
      </c>
      <c r="G224" s="14" t="s">
        <v>24</v>
      </c>
      <c r="H224" s="14" t="s">
        <v>25</v>
      </c>
      <c r="I224" s="14" t="s">
        <v>129</v>
      </c>
      <c r="J224" s="14" t="s">
        <v>27</v>
      </c>
      <c r="K224" s="15" t="s">
        <v>28</v>
      </c>
      <c r="L224" s="9" t="s">
        <v>3</v>
      </c>
    </row>
    <row r="225" spans="1:12" s="21" customFormat="1" ht="21" customHeight="1" thickTop="1">
      <c r="A225" s="159" t="s">
        <v>164</v>
      </c>
      <c r="B225" s="159"/>
      <c r="C225" s="159"/>
      <c r="D225" s="160"/>
      <c r="E225" s="45">
        <v>6</v>
      </c>
      <c r="F225" s="23">
        <v>12</v>
      </c>
      <c r="G225" s="23">
        <v>5</v>
      </c>
      <c r="H225" s="23">
        <v>6</v>
      </c>
      <c r="I225" s="23">
        <v>2</v>
      </c>
      <c r="J225" s="23">
        <v>0</v>
      </c>
      <c r="K225" s="48">
        <v>0</v>
      </c>
      <c r="L225" s="57">
        <f t="shared" ref="L225:L230" si="4">SUM(E225:K225)</f>
        <v>31</v>
      </c>
    </row>
    <row r="226" spans="1:12" s="21" customFormat="1" ht="21" customHeight="1">
      <c r="A226" s="152" t="s">
        <v>165</v>
      </c>
      <c r="B226" s="152"/>
      <c r="C226" s="152"/>
      <c r="D226" s="153"/>
      <c r="E226" s="49">
        <v>0</v>
      </c>
      <c r="F226" s="20">
        <v>3</v>
      </c>
      <c r="G226" s="20">
        <v>4</v>
      </c>
      <c r="H226" s="20">
        <v>0</v>
      </c>
      <c r="I226" s="20">
        <v>0</v>
      </c>
      <c r="J226" s="20">
        <v>0</v>
      </c>
      <c r="K226" s="52">
        <v>0</v>
      </c>
      <c r="L226" s="62">
        <f t="shared" si="4"/>
        <v>7</v>
      </c>
    </row>
    <row r="227" spans="1:12" s="21" customFormat="1" ht="21" customHeight="1">
      <c r="A227" s="152" t="s">
        <v>166</v>
      </c>
      <c r="B227" s="152"/>
      <c r="C227" s="152"/>
      <c r="D227" s="153"/>
      <c r="E227" s="49">
        <v>0</v>
      </c>
      <c r="F227" s="20">
        <v>0</v>
      </c>
      <c r="G227" s="20">
        <v>0</v>
      </c>
      <c r="H227" s="20">
        <v>0</v>
      </c>
      <c r="I227" s="20">
        <v>0</v>
      </c>
      <c r="J227" s="20">
        <v>0</v>
      </c>
      <c r="K227" s="52">
        <v>0</v>
      </c>
      <c r="L227" s="62">
        <f t="shared" si="4"/>
        <v>0</v>
      </c>
    </row>
    <row r="228" spans="1:12" s="21" customFormat="1" ht="21" customHeight="1">
      <c r="A228" s="152" t="s">
        <v>167</v>
      </c>
      <c r="B228" s="152"/>
      <c r="C228" s="152"/>
      <c r="D228" s="153"/>
      <c r="E228" s="49">
        <v>0</v>
      </c>
      <c r="F228" s="20">
        <v>0</v>
      </c>
      <c r="G228" s="20">
        <v>0</v>
      </c>
      <c r="H228" s="20">
        <v>0</v>
      </c>
      <c r="I228" s="20">
        <v>0</v>
      </c>
      <c r="J228" s="20">
        <v>0</v>
      </c>
      <c r="K228" s="52">
        <v>0</v>
      </c>
      <c r="L228" s="62">
        <f t="shared" si="4"/>
        <v>0</v>
      </c>
    </row>
    <row r="229" spans="1:12" s="21" customFormat="1" ht="21" customHeight="1">
      <c r="A229" s="152" t="s">
        <v>168</v>
      </c>
      <c r="B229" s="152"/>
      <c r="C229" s="152"/>
      <c r="D229" s="153"/>
      <c r="E229" s="49">
        <v>0</v>
      </c>
      <c r="F229" s="20">
        <v>0</v>
      </c>
      <c r="G229" s="20">
        <v>0</v>
      </c>
      <c r="H229" s="20">
        <v>0</v>
      </c>
      <c r="I229" s="20">
        <v>0</v>
      </c>
      <c r="J229" s="20">
        <v>0</v>
      </c>
      <c r="K229" s="52">
        <v>0</v>
      </c>
      <c r="L229" s="62">
        <f t="shared" si="4"/>
        <v>0</v>
      </c>
    </row>
    <row r="230" spans="1:12" s="21" customFormat="1" ht="21" customHeight="1" thickBot="1">
      <c r="A230" s="154" t="s">
        <v>116</v>
      </c>
      <c r="B230" s="154"/>
      <c r="C230" s="154"/>
      <c r="D230" s="155"/>
      <c r="E230" s="53">
        <v>0</v>
      </c>
      <c r="F230" s="22">
        <v>0</v>
      </c>
      <c r="G230" s="22">
        <v>0</v>
      </c>
      <c r="H230" s="22">
        <v>0</v>
      </c>
      <c r="I230" s="22">
        <v>0</v>
      </c>
      <c r="J230" s="22">
        <v>0</v>
      </c>
      <c r="K230" s="56">
        <v>0</v>
      </c>
      <c r="L230" s="63">
        <f t="shared" si="4"/>
        <v>0</v>
      </c>
    </row>
    <row r="231" spans="1:12" s="21" customFormat="1" ht="21" customHeight="1" thickTop="1">
      <c r="A231" s="159" t="s">
        <v>3</v>
      </c>
      <c r="B231" s="159"/>
      <c r="C231" s="159"/>
      <c r="D231" s="160"/>
      <c r="E231" s="57">
        <f t="shared" ref="E231:L231" si="5">SUM(E225:E230)</f>
        <v>6</v>
      </c>
      <c r="F231" s="61">
        <f t="shared" si="5"/>
        <v>15</v>
      </c>
      <c r="G231" s="61">
        <f t="shared" si="5"/>
        <v>9</v>
      </c>
      <c r="H231" s="61">
        <f t="shared" si="5"/>
        <v>6</v>
      </c>
      <c r="I231" s="61">
        <f t="shared" si="5"/>
        <v>2</v>
      </c>
      <c r="J231" s="61">
        <f t="shared" si="5"/>
        <v>0</v>
      </c>
      <c r="K231" s="60">
        <f t="shared" si="5"/>
        <v>0</v>
      </c>
      <c r="L231" s="57">
        <f t="shared" si="5"/>
        <v>38</v>
      </c>
    </row>
    <row r="232" spans="1:12" s="16" customFormat="1" ht="16.5"/>
    <row r="233" spans="1:12" s="16" customFormat="1" ht="16.5"/>
    <row r="234" spans="1:12" s="16" customFormat="1" ht="16.5"/>
    <row r="235" spans="1:12" s="16" customFormat="1" ht="16.5"/>
    <row r="236" spans="1:12" s="16" customFormat="1" ht="16.5"/>
    <row r="237" spans="1:12" s="16" customFormat="1" ht="16.5">
      <c r="A237" s="87">
        <v>5</v>
      </c>
      <c r="B237" s="87"/>
      <c r="C237" s="87"/>
      <c r="D237" s="87"/>
      <c r="E237" s="87"/>
      <c r="F237" s="87"/>
      <c r="G237" s="87"/>
      <c r="H237" s="87"/>
      <c r="I237" s="87"/>
      <c r="J237" s="87"/>
      <c r="K237" s="87"/>
      <c r="L237" s="87"/>
    </row>
    <row r="238" spans="1:12" ht="16.5">
      <c r="A238" s="2" t="s">
        <v>170</v>
      </c>
    </row>
    <row r="239" spans="1:12" s="16" customFormat="1" ht="16.5"/>
    <row r="240" spans="1:12" ht="15.75">
      <c r="A240" s="156" t="s">
        <v>163</v>
      </c>
      <c r="B240" s="156"/>
      <c r="C240" s="156"/>
      <c r="D240" s="157"/>
      <c r="E240" s="139" t="s">
        <v>169</v>
      </c>
      <c r="F240" s="136"/>
      <c r="G240" s="136"/>
      <c r="H240" s="136"/>
      <c r="I240" s="136"/>
      <c r="J240" s="136"/>
      <c r="K240" s="136"/>
      <c r="L240" s="136"/>
    </row>
    <row r="241" spans="1:12" ht="50.25" customHeight="1" thickBot="1">
      <c r="A241" s="143"/>
      <c r="B241" s="143"/>
      <c r="C241" s="143"/>
      <c r="D241" s="158"/>
      <c r="E241" s="13" t="s">
        <v>22</v>
      </c>
      <c r="F241" s="14" t="s">
        <v>23</v>
      </c>
      <c r="G241" s="14" t="s">
        <v>24</v>
      </c>
      <c r="H241" s="14" t="s">
        <v>25</v>
      </c>
      <c r="I241" s="14" t="s">
        <v>129</v>
      </c>
      <c r="J241" s="14" t="s">
        <v>27</v>
      </c>
      <c r="K241" s="15" t="s">
        <v>28</v>
      </c>
      <c r="L241" s="9" t="s">
        <v>3</v>
      </c>
    </row>
    <row r="242" spans="1:12" s="21" customFormat="1" ht="18.95" customHeight="1" thickTop="1">
      <c r="A242" s="159" t="s">
        <v>164</v>
      </c>
      <c r="B242" s="159"/>
      <c r="C242" s="159"/>
      <c r="D242" s="160"/>
      <c r="E242" s="45">
        <v>1</v>
      </c>
      <c r="F242" s="23">
        <v>3</v>
      </c>
      <c r="G242" s="23">
        <v>1</v>
      </c>
      <c r="H242" s="23">
        <v>0</v>
      </c>
      <c r="I242" s="23">
        <v>0</v>
      </c>
      <c r="J242" s="23">
        <v>0</v>
      </c>
      <c r="K242" s="48">
        <v>0</v>
      </c>
      <c r="L242" s="57">
        <f t="shared" ref="L242:L247" si="6">SUM(E242:K242)</f>
        <v>5</v>
      </c>
    </row>
    <row r="243" spans="1:12" s="21" customFormat="1" ht="18.95" customHeight="1">
      <c r="A243" s="152" t="s">
        <v>165</v>
      </c>
      <c r="B243" s="152"/>
      <c r="C243" s="152"/>
      <c r="D243" s="153"/>
      <c r="E243" s="49">
        <v>0</v>
      </c>
      <c r="F243" s="20">
        <v>1</v>
      </c>
      <c r="G243" s="20">
        <v>1</v>
      </c>
      <c r="H243" s="20">
        <v>0</v>
      </c>
      <c r="I243" s="20">
        <v>0</v>
      </c>
      <c r="J243" s="20">
        <v>0</v>
      </c>
      <c r="K243" s="52">
        <v>0</v>
      </c>
      <c r="L243" s="62">
        <f t="shared" si="6"/>
        <v>2</v>
      </c>
    </row>
    <row r="244" spans="1:12" s="21" customFormat="1" ht="18.95" customHeight="1">
      <c r="A244" s="152" t="s">
        <v>166</v>
      </c>
      <c r="B244" s="152"/>
      <c r="C244" s="152"/>
      <c r="D244" s="153"/>
      <c r="E244" s="49">
        <v>0</v>
      </c>
      <c r="F244" s="20">
        <v>0</v>
      </c>
      <c r="G244" s="20">
        <v>0</v>
      </c>
      <c r="H244" s="20">
        <v>0</v>
      </c>
      <c r="I244" s="20">
        <v>0</v>
      </c>
      <c r="J244" s="20">
        <v>0</v>
      </c>
      <c r="K244" s="52">
        <v>0</v>
      </c>
      <c r="L244" s="62">
        <f t="shared" si="6"/>
        <v>0</v>
      </c>
    </row>
    <row r="245" spans="1:12" s="21" customFormat="1" ht="18.95" customHeight="1">
      <c r="A245" s="152" t="s">
        <v>167</v>
      </c>
      <c r="B245" s="152"/>
      <c r="C245" s="152"/>
      <c r="D245" s="153"/>
      <c r="E245" s="49">
        <v>0</v>
      </c>
      <c r="F245" s="20">
        <v>0</v>
      </c>
      <c r="G245" s="20">
        <v>0</v>
      </c>
      <c r="H245" s="20">
        <v>0</v>
      </c>
      <c r="I245" s="20">
        <v>0</v>
      </c>
      <c r="J245" s="20">
        <v>0</v>
      </c>
      <c r="K245" s="52">
        <v>0</v>
      </c>
      <c r="L245" s="62">
        <f t="shared" si="6"/>
        <v>0</v>
      </c>
    </row>
    <row r="246" spans="1:12" s="21" customFormat="1" ht="18.95" customHeight="1">
      <c r="A246" s="152" t="s">
        <v>168</v>
      </c>
      <c r="B246" s="152"/>
      <c r="C246" s="152"/>
      <c r="D246" s="153"/>
      <c r="E246" s="49">
        <v>0</v>
      </c>
      <c r="F246" s="20">
        <v>0</v>
      </c>
      <c r="G246" s="20">
        <v>0</v>
      </c>
      <c r="H246" s="20">
        <v>0</v>
      </c>
      <c r="I246" s="20">
        <v>0</v>
      </c>
      <c r="J246" s="20">
        <v>0</v>
      </c>
      <c r="K246" s="52">
        <v>0</v>
      </c>
      <c r="L246" s="62">
        <f t="shared" si="6"/>
        <v>0</v>
      </c>
    </row>
    <row r="247" spans="1:12" s="21" customFormat="1" ht="18.95" customHeight="1" thickBot="1">
      <c r="A247" s="154" t="s">
        <v>116</v>
      </c>
      <c r="B247" s="154"/>
      <c r="C247" s="154"/>
      <c r="D247" s="155"/>
      <c r="E247" s="53">
        <v>1</v>
      </c>
      <c r="F247" s="22">
        <v>0</v>
      </c>
      <c r="G247" s="22">
        <v>0</v>
      </c>
      <c r="H247" s="22">
        <v>0</v>
      </c>
      <c r="I247" s="22">
        <v>0</v>
      </c>
      <c r="J247" s="22">
        <v>0</v>
      </c>
      <c r="K247" s="56">
        <v>0</v>
      </c>
      <c r="L247" s="63">
        <f t="shared" si="6"/>
        <v>1</v>
      </c>
    </row>
    <row r="248" spans="1:12" s="21" customFormat="1" ht="18.95" customHeight="1" thickTop="1">
      <c r="A248" s="159" t="s">
        <v>3</v>
      </c>
      <c r="B248" s="159"/>
      <c r="C248" s="159"/>
      <c r="D248" s="160"/>
      <c r="E248" s="57">
        <f t="shared" ref="E248:L248" si="7">SUM(E242:E247)</f>
        <v>2</v>
      </c>
      <c r="F248" s="61">
        <f t="shared" si="7"/>
        <v>4</v>
      </c>
      <c r="G248" s="61">
        <f t="shared" si="7"/>
        <v>2</v>
      </c>
      <c r="H248" s="61">
        <f t="shared" si="7"/>
        <v>0</v>
      </c>
      <c r="I248" s="61">
        <f t="shared" si="7"/>
        <v>0</v>
      </c>
      <c r="J248" s="61">
        <f t="shared" si="7"/>
        <v>0</v>
      </c>
      <c r="K248" s="60">
        <f t="shared" si="7"/>
        <v>0</v>
      </c>
      <c r="L248" s="57">
        <f t="shared" si="7"/>
        <v>8</v>
      </c>
    </row>
    <row r="249" spans="1:12" s="16" customFormat="1" ht="16.5"/>
    <row r="250" spans="1:12" s="16" customFormat="1" ht="16.5"/>
    <row r="251" spans="1:12" ht="18">
      <c r="A251" s="109" t="s">
        <v>171</v>
      </c>
      <c r="B251" s="109"/>
      <c r="C251" s="109"/>
      <c r="D251" s="109"/>
      <c r="E251" s="109"/>
      <c r="F251" s="109"/>
      <c r="G251" s="109"/>
      <c r="H251" s="109"/>
      <c r="I251" s="109"/>
      <c r="J251" s="109"/>
      <c r="K251" s="109"/>
      <c r="L251" s="109"/>
    </row>
    <row r="252" spans="1:12" s="16" customFormat="1" ht="16.5"/>
    <row r="253" spans="1:12" ht="33" customHeight="1" thickBot="1">
      <c r="A253" s="138" t="s">
        <v>172</v>
      </c>
      <c r="B253" s="147"/>
      <c r="C253" s="147"/>
      <c r="D253" s="138" t="s">
        <v>173</v>
      </c>
      <c r="E253" s="147"/>
      <c r="F253" s="147"/>
      <c r="G253" s="138" t="s">
        <v>174</v>
      </c>
      <c r="H253" s="147"/>
      <c r="I253" s="148"/>
    </row>
    <row r="254" spans="1:12" s="21" customFormat="1" ht="18.95" customHeight="1" thickTop="1">
      <c r="A254" s="112" t="s">
        <v>175</v>
      </c>
      <c r="B254" s="113"/>
      <c r="C254" s="113"/>
      <c r="D254" s="149">
        <v>1</v>
      </c>
      <c r="E254" s="150"/>
      <c r="F254" s="150"/>
      <c r="G254" s="149">
        <v>1</v>
      </c>
      <c r="H254" s="150"/>
      <c r="I254" s="151"/>
    </row>
    <row r="255" spans="1:12" s="21" customFormat="1" ht="18.95" customHeight="1">
      <c r="A255" s="96" t="s">
        <v>176</v>
      </c>
      <c r="B255" s="111"/>
      <c r="C255" s="111"/>
      <c r="D255" s="144">
        <v>0</v>
      </c>
      <c r="E255" s="145"/>
      <c r="F255" s="145"/>
      <c r="G255" s="144">
        <v>1</v>
      </c>
      <c r="H255" s="145"/>
      <c r="I255" s="146"/>
    </row>
    <row r="256" spans="1:12" s="21" customFormat="1" ht="18.95" customHeight="1">
      <c r="A256" s="96" t="s">
        <v>177</v>
      </c>
      <c r="B256" s="111"/>
      <c r="C256" s="111"/>
      <c r="D256" s="144">
        <v>0</v>
      </c>
      <c r="E256" s="145"/>
      <c r="F256" s="145"/>
      <c r="G256" s="144">
        <v>0</v>
      </c>
      <c r="H256" s="145"/>
      <c r="I256" s="146"/>
    </row>
    <row r="257" spans="1:12" s="21" customFormat="1" ht="18.95" customHeight="1">
      <c r="A257" s="96" t="s">
        <v>178</v>
      </c>
      <c r="B257" s="111"/>
      <c r="C257" s="111"/>
      <c r="D257" s="144">
        <v>0</v>
      </c>
      <c r="E257" s="145"/>
      <c r="F257" s="145"/>
      <c r="G257" s="144">
        <v>0</v>
      </c>
      <c r="H257" s="145"/>
      <c r="I257" s="146"/>
    </row>
    <row r="258" spans="1:12" s="21" customFormat="1" ht="18.95" customHeight="1">
      <c r="A258" s="96" t="s">
        <v>179</v>
      </c>
      <c r="B258" s="111"/>
      <c r="C258" s="111"/>
      <c r="D258" s="144">
        <v>0</v>
      </c>
      <c r="E258" s="145"/>
      <c r="F258" s="145"/>
      <c r="G258" s="144">
        <v>0</v>
      </c>
      <c r="H258" s="145"/>
      <c r="I258" s="146"/>
    </row>
    <row r="259" spans="1:12" s="21" customFormat="1" ht="18.95" customHeight="1">
      <c r="A259" s="96" t="s">
        <v>180</v>
      </c>
      <c r="B259" s="111"/>
      <c r="C259" s="111"/>
      <c r="D259" s="144">
        <v>0</v>
      </c>
      <c r="E259" s="145"/>
      <c r="F259" s="145"/>
      <c r="G259" s="144">
        <v>0</v>
      </c>
      <c r="H259" s="145"/>
      <c r="I259" s="146"/>
    </row>
    <row r="260" spans="1:12" s="21" customFormat="1" ht="18.95" customHeight="1" thickBot="1">
      <c r="A260" s="125" t="s">
        <v>181</v>
      </c>
      <c r="B260" s="135"/>
      <c r="C260" s="135"/>
      <c r="D260" s="130">
        <v>0</v>
      </c>
      <c r="E260" s="131"/>
      <c r="F260" s="131"/>
      <c r="G260" s="130">
        <v>0</v>
      </c>
      <c r="H260" s="131"/>
      <c r="I260" s="132"/>
    </row>
    <row r="261" spans="1:12" s="21" customFormat="1" ht="18.95" customHeight="1" thickTop="1">
      <c r="A261" s="133" t="s">
        <v>3</v>
      </c>
      <c r="B261" s="134"/>
      <c r="C261" s="134"/>
      <c r="D261" s="127">
        <f>SUM(D254:F260)</f>
        <v>1</v>
      </c>
      <c r="E261" s="128"/>
      <c r="F261" s="128"/>
      <c r="G261" s="127">
        <f>SUM(G254:I260)</f>
        <v>2</v>
      </c>
      <c r="H261" s="128"/>
      <c r="I261" s="129"/>
    </row>
    <row r="262" spans="1:12" s="16" customFormat="1" ht="16.5"/>
    <row r="263" spans="1:12" s="16" customFormat="1" ht="16.5"/>
    <row r="264" spans="1:12" ht="18">
      <c r="A264" s="109" t="s">
        <v>182</v>
      </c>
      <c r="B264" s="109"/>
      <c r="C264" s="109"/>
      <c r="D264" s="109"/>
      <c r="E264" s="109"/>
      <c r="F264" s="109"/>
      <c r="G264" s="109"/>
      <c r="H264" s="109"/>
      <c r="I264" s="109"/>
      <c r="J264" s="109"/>
      <c r="K264" s="109"/>
      <c r="L264" s="109"/>
    </row>
    <row r="265" spans="1:12" s="16" customFormat="1" ht="16.5"/>
    <row r="266" spans="1:12" ht="16.5">
      <c r="A266" s="2" t="s">
        <v>183</v>
      </c>
    </row>
    <row r="267" spans="1:12" ht="16.5">
      <c r="A267" s="2"/>
    </row>
    <row r="268" spans="1:12" s="21" customFormat="1" ht="20.100000000000001" customHeight="1" thickBot="1">
      <c r="A268" s="110" t="s">
        <v>184</v>
      </c>
      <c r="B268" s="110"/>
      <c r="C268" s="110"/>
      <c r="D268" s="110"/>
      <c r="E268" s="110"/>
      <c r="F268" s="110"/>
      <c r="G268" s="110"/>
      <c r="H268" s="110" t="s">
        <v>151</v>
      </c>
      <c r="I268" s="110"/>
      <c r="J268" s="110"/>
      <c r="K268" s="110"/>
    </row>
    <row r="269" spans="1:12" s="21" customFormat="1" ht="18.95" customHeight="1" thickTop="1">
      <c r="A269" s="91" t="s">
        <v>185</v>
      </c>
      <c r="B269" s="91"/>
      <c r="C269" s="91"/>
      <c r="D269" s="91"/>
      <c r="E269" s="91"/>
      <c r="F269" s="91"/>
      <c r="G269" s="91"/>
      <c r="H269" s="121">
        <v>544552</v>
      </c>
      <c r="I269" s="121"/>
      <c r="J269" s="121"/>
      <c r="K269" s="121"/>
    </row>
    <row r="270" spans="1:12" s="21" customFormat="1" ht="18.95" customHeight="1">
      <c r="A270" s="95" t="s">
        <v>186</v>
      </c>
      <c r="B270" s="95"/>
      <c r="C270" s="95"/>
      <c r="D270" s="95"/>
      <c r="E270" s="95"/>
      <c r="F270" s="95"/>
      <c r="G270" s="95"/>
      <c r="H270" s="122">
        <v>21000</v>
      </c>
      <c r="I270" s="122"/>
      <c r="J270" s="122"/>
      <c r="K270" s="122"/>
    </row>
    <row r="271" spans="1:12" s="21" customFormat="1" ht="18.95" customHeight="1">
      <c r="A271" s="95" t="s">
        <v>187</v>
      </c>
      <c r="B271" s="95"/>
      <c r="C271" s="95"/>
      <c r="D271" s="95"/>
      <c r="E271" s="95"/>
      <c r="F271" s="95"/>
      <c r="G271" s="95"/>
      <c r="H271" s="124">
        <f>SUM(F272:G273)</f>
        <v>58226</v>
      </c>
      <c r="I271" s="124"/>
      <c r="J271" s="124"/>
      <c r="K271" s="124"/>
    </row>
    <row r="272" spans="1:12" s="21" customFormat="1" ht="18.95" customHeight="1">
      <c r="A272" s="108" t="s">
        <v>188</v>
      </c>
      <c r="B272" s="108"/>
      <c r="C272" s="108"/>
      <c r="D272" s="108"/>
      <c r="E272" s="108"/>
      <c r="F272" s="122">
        <v>0</v>
      </c>
      <c r="G272" s="122"/>
      <c r="H272" s="106"/>
      <c r="I272" s="106"/>
      <c r="J272" s="106"/>
      <c r="K272" s="106"/>
    </row>
    <row r="273" spans="1:12" s="21" customFormat="1" ht="18.95" customHeight="1" thickBot="1">
      <c r="A273" s="120" t="s">
        <v>189</v>
      </c>
      <c r="B273" s="120"/>
      <c r="C273" s="120"/>
      <c r="D273" s="120"/>
      <c r="E273" s="120"/>
      <c r="F273" s="123">
        <v>58226</v>
      </c>
      <c r="G273" s="123"/>
      <c r="H273" s="107"/>
      <c r="I273" s="107"/>
      <c r="J273" s="107"/>
      <c r="K273" s="107"/>
    </row>
    <row r="274" spans="1:12" s="21" customFormat="1" ht="18.95" customHeight="1" thickTop="1">
      <c r="A274" s="101" t="s">
        <v>3</v>
      </c>
      <c r="B274" s="101"/>
      <c r="C274" s="101"/>
      <c r="D274" s="101"/>
      <c r="E274" s="101"/>
      <c r="F274" s="101"/>
      <c r="G274" s="101"/>
      <c r="H274" s="118">
        <f>SUM(H269:K271)</f>
        <v>623778</v>
      </c>
      <c r="I274" s="118"/>
      <c r="J274" s="118"/>
      <c r="K274" s="118"/>
    </row>
    <row r="275" spans="1:12" s="16" customFormat="1" ht="16.5"/>
    <row r="276" spans="1:12" s="16" customFormat="1" ht="16.5"/>
    <row r="277" spans="1:12" s="16" customFormat="1" ht="16.5"/>
    <row r="278" spans="1:12" s="16" customFormat="1" ht="16.5"/>
    <row r="279" spans="1:12" s="16" customFormat="1" ht="16.5"/>
    <row r="280" spans="1:12" s="16" customFormat="1" ht="16.5"/>
    <row r="281" spans="1:12" s="16" customFormat="1" ht="16.5"/>
    <row r="282" spans="1:12" s="16" customFormat="1" ht="16.5"/>
    <row r="283" spans="1:12" s="16" customFormat="1" ht="16.5"/>
    <row r="284" spans="1:12" s="16" customFormat="1" ht="16.5"/>
    <row r="285" spans="1:12" s="16" customFormat="1" ht="16.5">
      <c r="A285" s="87">
        <v>6</v>
      </c>
      <c r="B285" s="87"/>
      <c r="C285" s="87"/>
      <c r="D285" s="87"/>
      <c r="E285" s="87"/>
      <c r="F285" s="87"/>
      <c r="G285" s="87"/>
      <c r="H285" s="87"/>
      <c r="I285" s="87"/>
      <c r="J285" s="87"/>
      <c r="K285" s="87"/>
      <c r="L285" s="87"/>
    </row>
    <row r="286" spans="1:12" ht="16.5">
      <c r="A286" s="2" t="s">
        <v>190</v>
      </c>
    </row>
    <row r="287" spans="1:12" s="16" customFormat="1" ht="16.5"/>
    <row r="288" spans="1:12" ht="31.5" customHeight="1" thickBot="1">
      <c r="A288" s="105" t="s">
        <v>191</v>
      </c>
      <c r="B288" s="105"/>
      <c r="C288" s="105"/>
      <c r="D288" s="105"/>
      <c r="E288" s="105" t="s">
        <v>192</v>
      </c>
      <c r="F288" s="105"/>
      <c r="G288" s="105"/>
      <c r="H288" s="105" t="s">
        <v>198</v>
      </c>
      <c r="I288" s="105"/>
      <c r="J288" s="105"/>
      <c r="K288" s="105" t="s">
        <v>3</v>
      </c>
      <c r="L288" s="105"/>
    </row>
    <row r="289" spans="1:12" s="21" customFormat="1" ht="18.95" customHeight="1" thickTop="1">
      <c r="A289" s="91" t="s">
        <v>193</v>
      </c>
      <c r="B289" s="91"/>
      <c r="C289" s="91"/>
      <c r="D289" s="91"/>
      <c r="E289" s="119">
        <v>6.14</v>
      </c>
      <c r="F289" s="119"/>
      <c r="G289" s="119"/>
      <c r="H289" s="119">
        <v>2</v>
      </c>
      <c r="I289" s="119"/>
      <c r="J289" s="119"/>
      <c r="K289" s="100">
        <f>SUM(E289:J289)</f>
        <v>8.14</v>
      </c>
      <c r="L289" s="100"/>
    </row>
    <row r="290" spans="1:12" s="21" customFormat="1" ht="18.95" customHeight="1">
      <c r="A290" s="95" t="s">
        <v>194</v>
      </c>
      <c r="B290" s="95"/>
      <c r="C290" s="95"/>
      <c r="D290" s="95"/>
      <c r="E290" s="103">
        <v>0.8</v>
      </c>
      <c r="F290" s="103"/>
      <c r="G290" s="103"/>
      <c r="H290" s="103">
        <v>0.66</v>
      </c>
      <c r="I290" s="103"/>
      <c r="J290" s="103"/>
      <c r="K290" s="104">
        <f>SUM(E290:J290)</f>
        <v>1.46</v>
      </c>
      <c r="L290" s="104"/>
    </row>
    <row r="291" spans="1:12" s="21" customFormat="1" ht="18.95" customHeight="1">
      <c r="A291" s="95" t="s">
        <v>195</v>
      </c>
      <c r="B291" s="95"/>
      <c r="C291" s="95"/>
      <c r="D291" s="95"/>
      <c r="E291" s="103">
        <v>0</v>
      </c>
      <c r="F291" s="103"/>
      <c r="G291" s="103"/>
      <c r="H291" s="103">
        <v>0</v>
      </c>
      <c r="I291" s="103"/>
      <c r="J291" s="103"/>
      <c r="K291" s="104">
        <f>SUM(E291:J291)</f>
        <v>0</v>
      </c>
      <c r="L291" s="104"/>
    </row>
    <row r="292" spans="1:12" s="21" customFormat="1" ht="18.95" customHeight="1">
      <c r="A292" s="95" t="s">
        <v>196</v>
      </c>
      <c r="B292" s="95"/>
      <c r="C292" s="95"/>
      <c r="D292" s="95"/>
      <c r="E292" s="103">
        <v>0</v>
      </c>
      <c r="F292" s="103"/>
      <c r="G292" s="103"/>
      <c r="H292" s="103">
        <v>0</v>
      </c>
      <c r="I292" s="103"/>
      <c r="J292" s="103"/>
      <c r="K292" s="104">
        <f>SUM(E292:J292)</f>
        <v>0</v>
      </c>
      <c r="L292" s="104"/>
    </row>
    <row r="293" spans="1:12" s="21" customFormat="1" ht="18.95" customHeight="1" thickBot="1">
      <c r="A293" s="115" t="s">
        <v>197</v>
      </c>
      <c r="B293" s="115"/>
      <c r="C293" s="115"/>
      <c r="D293" s="115"/>
      <c r="E293" s="116">
        <v>0.8</v>
      </c>
      <c r="F293" s="116"/>
      <c r="G293" s="116"/>
      <c r="H293" s="116">
        <v>0.14000000000000001</v>
      </c>
      <c r="I293" s="116"/>
      <c r="J293" s="116"/>
      <c r="K293" s="117">
        <f>SUM(E293:J293)</f>
        <v>0.94000000000000006</v>
      </c>
      <c r="L293" s="117"/>
    </row>
    <row r="294" spans="1:12" s="21" customFormat="1" ht="18.95" customHeight="1" thickTop="1">
      <c r="A294" s="101" t="s">
        <v>3</v>
      </c>
      <c r="B294" s="101"/>
      <c r="C294" s="101"/>
      <c r="D294" s="101"/>
      <c r="E294" s="100">
        <f>SUM(E289:G293)</f>
        <v>7.7399999999999993</v>
      </c>
      <c r="F294" s="100"/>
      <c r="G294" s="100"/>
      <c r="H294" s="100">
        <f>SUM(H289:J293)</f>
        <v>2.8000000000000003</v>
      </c>
      <c r="I294" s="100"/>
      <c r="J294" s="100"/>
      <c r="K294" s="100">
        <f>SUM(K289:L293)</f>
        <v>10.540000000000001</v>
      </c>
      <c r="L294" s="100"/>
    </row>
    <row r="351" spans="1:12">
      <c r="A351" s="98">
        <v>7</v>
      </c>
      <c r="B351" s="98"/>
      <c r="C351" s="98"/>
      <c r="D351" s="98"/>
      <c r="E351" s="98"/>
      <c r="F351" s="98"/>
      <c r="G351" s="98"/>
      <c r="H351" s="98"/>
      <c r="I351" s="98"/>
      <c r="J351" s="98"/>
      <c r="K351" s="98"/>
      <c r="L351" s="98"/>
    </row>
  </sheetData>
  <sheetProtection password="CADD" sheet="1" objects="1" scenarios="1" selectLockedCells="1"/>
  <mergeCells count="553">
    <mergeCell ref="A4:L4"/>
    <mergeCell ref="A6:C6"/>
    <mergeCell ref="A8:C8"/>
    <mergeCell ref="D6:J6"/>
    <mergeCell ref="D8:F8"/>
    <mergeCell ref="H8:J8"/>
    <mergeCell ref="F17:I17"/>
    <mergeCell ref="A10:L10"/>
    <mergeCell ref="F16:I16"/>
    <mergeCell ref="F19:I19"/>
    <mergeCell ref="F18:I18"/>
    <mergeCell ref="A19:E19"/>
    <mergeCell ref="A18:E18"/>
    <mergeCell ref="F15:I15"/>
    <mergeCell ref="F14:I14"/>
    <mergeCell ref="A17:E17"/>
    <mergeCell ref="A15:E15"/>
    <mergeCell ref="A16:E16"/>
    <mergeCell ref="A24:E24"/>
    <mergeCell ref="F24:H24"/>
    <mergeCell ref="A25:E25"/>
    <mergeCell ref="F25:H25"/>
    <mergeCell ref="A23:E23"/>
    <mergeCell ref="F23:H23"/>
    <mergeCell ref="A28:E28"/>
    <mergeCell ref="F28:H28"/>
    <mergeCell ref="A29:E29"/>
    <mergeCell ref="F29:H29"/>
    <mergeCell ref="A26:E26"/>
    <mergeCell ref="F26:H26"/>
    <mergeCell ref="A27:E27"/>
    <mergeCell ref="F27:H27"/>
    <mergeCell ref="D60:E60"/>
    <mergeCell ref="D59:E59"/>
    <mergeCell ref="A32:L32"/>
    <mergeCell ref="D36:K36"/>
    <mergeCell ref="A36:C37"/>
    <mergeCell ref="A46:C46"/>
    <mergeCell ref="A45:C45"/>
    <mergeCell ref="A44:C44"/>
    <mergeCell ref="A43:C43"/>
    <mergeCell ref="A42:C42"/>
    <mergeCell ref="A41:C41"/>
    <mergeCell ref="A40:C40"/>
    <mergeCell ref="A38:C38"/>
    <mergeCell ref="A39:C39"/>
    <mergeCell ref="A52:B52"/>
    <mergeCell ref="J52:K52"/>
    <mergeCell ref="G52:H52"/>
    <mergeCell ref="D52:E52"/>
    <mergeCell ref="D58:E58"/>
    <mergeCell ref="D57:E57"/>
    <mergeCell ref="D49:I49"/>
    <mergeCell ref="A68:B68"/>
    <mergeCell ref="A67:B67"/>
    <mergeCell ref="A66:B66"/>
    <mergeCell ref="A65:B65"/>
    <mergeCell ref="A64:B64"/>
    <mergeCell ref="A63:B63"/>
    <mergeCell ref="A62:B62"/>
    <mergeCell ref="A61:B61"/>
    <mergeCell ref="A53:B53"/>
    <mergeCell ref="A60:B60"/>
    <mergeCell ref="A59:B59"/>
    <mergeCell ref="A58:B58"/>
    <mergeCell ref="A57:B57"/>
    <mergeCell ref="A56:B56"/>
    <mergeCell ref="A55:B55"/>
    <mergeCell ref="A54:B54"/>
    <mergeCell ref="J85:L85"/>
    <mergeCell ref="J84:L84"/>
    <mergeCell ref="J83:L83"/>
    <mergeCell ref="G83:I83"/>
    <mergeCell ref="D83:F83"/>
    <mergeCell ref="I72:J72"/>
    <mergeCell ref="E72:F72"/>
    <mergeCell ref="C72:D72"/>
    <mergeCell ref="K76:L76"/>
    <mergeCell ref="G77:H77"/>
    <mergeCell ref="C77:D77"/>
    <mergeCell ref="A79:B79"/>
    <mergeCell ref="C79:D79"/>
    <mergeCell ref="E79:F79"/>
    <mergeCell ref="G79:H79"/>
    <mergeCell ref="I79:J79"/>
    <mergeCell ref="K74:L74"/>
    <mergeCell ref="I78:J78"/>
    <mergeCell ref="I77:J77"/>
    <mergeCell ref="I76:J76"/>
    <mergeCell ref="I75:J75"/>
    <mergeCell ref="I74:J74"/>
    <mergeCell ref="K78:L78"/>
    <mergeCell ref="K77:L77"/>
    <mergeCell ref="K79:L79"/>
    <mergeCell ref="G66:H66"/>
    <mergeCell ref="G67:H67"/>
    <mergeCell ref="J65:K65"/>
    <mergeCell ref="J62:K62"/>
    <mergeCell ref="J61:K61"/>
    <mergeCell ref="J64:K64"/>
    <mergeCell ref="K72:L72"/>
    <mergeCell ref="D66:E66"/>
    <mergeCell ref="D65:E65"/>
    <mergeCell ref="D64:E64"/>
    <mergeCell ref="D63:E63"/>
    <mergeCell ref="D62:E62"/>
    <mergeCell ref="J63:K63"/>
    <mergeCell ref="G61:H61"/>
    <mergeCell ref="J66:K66"/>
    <mergeCell ref="G65:H65"/>
    <mergeCell ref="G62:H62"/>
    <mergeCell ref="G63:H63"/>
    <mergeCell ref="G64:H64"/>
    <mergeCell ref="E68:L68"/>
    <mergeCell ref="D61:E61"/>
    <mergeCell ref="J95:L95"/>
    <mergeCell ref="J94:L94"/>
    <mergeCell ref="J93:L93"/>
    <mergeCell ref="J92:L92"/>
    <mergeCell ref="A84:C84"/>
    <mergeCell ref="G73:H73"/>
    <mergeCell ref="C73:D73"/>
    <mergeCell ref="G95:I95"/>
    <mergeCell ref="G94:I94"/>
    <mergeCell ref="G93:I93"/>
    <mergeCell ref="D93:F93"/>
    <mergeCell ref="D94:F94"/>
    <mergeCell ref="D95:F95"/>
    <mergeCell ref="D86:F86"/>
    <mergeCell ref="D85:F85"/>
    <mergeCell ref="A83:C83"/>
    <mergeCell ref="G78:H78"/>
    <mergeCell ref="C78:D78"/>
    <mergeCell ref="I73:J73"/>
    <mergeCell ref="D84:F84"/>
    <mergeCell ref="G84:I84"/>
    <mergeCell ref="G85:I85"/>
    <mergeCell ref="G75:H75"/>
    <mergeCell ref="C75:D75"/>
    <mergeCell ref="A107:B107"/>
    <mergeCell ref="A106:B106"/>
    <mergeCell ref="A105:B105"/>
    <mergeCell ref="A104:B104"/>
    <mergeCell ref="A102:B103"/>
    <mergeCell ref="K73:L73"/>
    <mergeCell ref="E102:F102"/>
    <mergeCell ref="C102:D102"/>
    <mergeCell ref="G74:H74"/>
    <mergeCell ref="C74:D74"/>
    <mergeCell ref="K75:L75"/>
    <mergeCell ref="A93:C93"/>
    <mergeCell ref="K102:L102"/>
    <mergeCell ref="I102:J102"/>
    <mergeCell ref="G102:H102"/>
    <mergeCell ref="A95:C95"/>
    <mergeCell ref="A94:C94"/>
    <mergeCell ref="G92:I92"/>
    <mergeCell ref="D92:F92"/>
    <mergeCell ref="A92:C92"/>
    <mergeCell ref="A86:C86"/>
    <mergeCell ref="A85:C85"/>
    <mergeCell ref="J86:L86"/>
    <mergeCell ref="G86:I86"/>
    <mergeCell ref="D97:F97"/>
    <mergeCell ref="G97:I97"/>
    <mergeCell ref="J97:L97"/>
    <mergeCell ref="J96:L96"/>
    <mergeCell ref="G96:I96"/>
    <mergeCell ref="K118:L118"/>
    <mergeCell ref="G118:H118"/>
    <mergeCell ref="I118:J118"/>
    <mergeCell ref="I114:J114"/>
    <mergeCell ref="G114:H114"/>
    <mergeCell ref="G115:H115"/>
    <mergeCell ref="I115:J115"/>
    <mergeCell ref="C116:D116"/>
    <mergeCell ref="E118:F118"/>
    <mergeCell ref="E115:F115"/>
    <mergeCell ref="E116:F116"/>
    <mergeCell ref="E117:F117"/>
    <mergeCell ref="A97:C97"/>
    <mergeCell ref="A96:C96"/>
    <mergeCell ref="D96:F96"/>
    <mergeCell ref="A115:B115"/>
    <mergeCell ref="A114:B114"/>
    <mergeCell ref="A109:B109"/>
    <mergeCell ref="A108:B108"/>
    <mergeCell ref="A72:B72"/>
    <mergeCell ref="G72:H72"/>
    <mergeCell ref="G76:H76"/>
    <mergeCell ref="A77:B77"/>
    <mergeCell ref="A78:B78"/>
    <mergeCell ref="E78:F78"/>
    <mergeCell ref="E77:F77"/>
    <mergeCell ref="A73:B73"/>
    <mergeCell ref="A74:B74"/>
    <mergeCell ref="A75:B75"/>
    <mergeCell ref="A76:B76"/>
    <mergeCell ref="C76:D76"/>
    <mergeCell ref="E74:F74"/>
    <mergeCell ref="E73:F73"/>
    <mergeCell ref="E76:F76"/>
    <mergeCell ref="E75:F75"/>
    <mergeCell ref="J138:L138"/>
    <mergeCell ref="D134:F134"/>
    <mergeCell ref="D135:F135"/>
    <mergeCell ref="D136:F136"/>
    <mergeCell ref="D137:F137"/>
    <mergeCell ref="J133:L133"/>
    <mergeCell ref="A113:B113"/>
    <mergeCell ref="A119:B119"/>
    <mergeCell ref="A118:B118"/>
    <mergeCell ref="A117:B117"/>
    <mergeCell ref="A116:B116"/>
    <mergeCell ref="A127:D127"/>
    <mergeCell ref="G138:I138"/>
    <mergeCell ref="G137:I137"/>
    <mergeCell ref="K113:L113"/>
    <mergeCell ref="I113:J113"/>
    <mergeCell ref="G113:H113"/>
    <mergeCell ref="E113:F113"/>
    <mergeCell ref="K117:L117"/>
    <mergeCell ref="K116:L116"/>
    <mergeCell ref="K127:L127"/>
    <mergeCell ref="I127:J127"/>
    <mergeCell ref="G127:H127"/>
    <mergeCell ref="E127:F127"/>
    <mergeCell ref="J132:L132"/>
    <mergeCell ref="C113:D113"/>
    <mergeCell ref="A125:D126"/>
    <mergeCell ref="E125:L125"/>
    <mergeCell ref="E126:F126"/>
    <mergeCell ref="G126:H126"/>
    <mergeCell ref="I126:J126"/>
    <mergeCell ref="K126:L126"/>
    <mergeCell ref="I117:J117"/>
    <mergeCell ref="G119:H119"/>
    <mergeCell ref="I119:J119"/>
    <mergeCell ref="G117:H117"/>
    <mergeCell ref="G116:H116"/>
    <mergeCell ref="I116:J116"/>
    <mergeCell ref="K115:L115"/>
    <mergeCell ref="K114:L114"/>
    <mergeCell ref="K119:L119"/>
    <mergeCell ref="C117:D117"/>
    <mergeCell ref="C118:D118"/>
    <mergeCell ref="C119:D119"/>
    <mergeCell ref="E119:F119"/>
    <mergeCell ref="E114:F114"/>
    <mergeCell ref="C114:D114"/>
    <mergeCell ref="C115:D115"/>
    <mergeCell ref="J131:L131"/>
    <mergeCell ref="G131:I131"/>
    <mergeCell ref="J137:L137"/>
    <mergeCell ref="J136:L136"/>
    <mergeCell ref="J135:L135"/>
    <mergeCell ref="J134:L134"/>
    <mergeCell ref="D131:F131"/>
    <mergeCell ref="A131:C131"/>
    <mergeCell ref="A139:C139"/>
    <mergeCell ref="A138:C138"/>
    <mergeCell ref="A137:C137"/>
    <mergeCell ref="A136:C136"/>
    <mergeCell ref="A135:C135"/>
    <mergeCell ref="A134:C134"/>
    <mergeCell ref="A133:C133"/>
    <mergeCell ref="A132:C132"/>
    <mergeCell ref="G136:I136"/>
    <mergeCell ref="G135:I135"/>
    <mergeCell ref="G134:I134"/>
    <mergeCell ref="G133:I133"/>
    <mergeCell ref="G132:I132"/>
    <mergeCell ref="D132:F132"/>
    <mergeCell ref="D133:F133"/>
    <mergeCell ref="D138:F138"/>
    <mergeCell ref="D151:F151"/>
    <mergeCell ref="D139:F139"/>
    <mergeCell ref="G151:I151"/>
    <mergeCell ref="J151:L151"/>
    <mergeCell ref="J150:L150"/>
    <mergeCell ref="G150:I150"/>
    <mergeCell ref="D150:F150"/>
    <mergeCell ref="A148:C148"/>
    <mergeCell ref="A151:C151"/>
    <mergeCell ref="A150:C150"/>
    <mergeCell ref="A149:C149"/>
    <mergeCell ref="J149:L149"/>
    <mergeCell ref="J148:L148"/>
    <mergeCell ref="G148:I148"/>
    <mergeCell ref="D148:F148"/>
    <mergeCell ref="G149:I149"/>
    <mergeCell ref="D149:F149"/>
    <mergeCell ref="G139:I139"/>
    <mergeCell ref="J139:L139"/>
    <mergeCell ref="A154:L154"/>
    <mergeCell ref="G158:J158"/>
    <mergeCell ref="E158:F159"/>
    <mergeCell ref="K158:L159"/>
    <mergeCell ref="G159:H159"/>
    <mergeCell ref="I159:J159"/>
    <mergeCell ref="A158:D159"/>
    <mergeCell ref="A162:D162"/>
    <mergeCell ref="A161:D161"/>
    <mergeCell ref="A160:D160"/>
    <mergeCell ref="G162:H162"/>
    <mergeCell ref="E160:F160"/>
    <mergeCell ref="K162:L162"/>
    <mergeCell ref="K161:L161"/>
    <mergeCell ref="I162:J162"/>
    <mergeCell ref="I161:J161"/>
    <mergeCell ref="G161:H161"/>
    <mergeCell ref="E161:F161"/>
    <mergeCell ref="E162:F162"/>
    <mergeCell ref="G163:H163"/>
    <mergeCell ref="G164:H164"/>
    <mergeCell ref="G165:H165"/>
    <mergeCell ref="G166:H166"/>
    <mergeCell ref="I166:J166"/>
    <mergeCell ref="K207:L207"/>
    <mergeCell ref="K206:L206"/>
    <mergeCell ref="K205:L205"/>
    <mergeCell ref="I206:J206"/>
    <mergeCell ref="I205:J205"/>
    <mergeCell ref="K200:L200"/>
    <mergeCell ref="I200:J200"/>
    <mergeCell ref="G200:H200"/>
    <mergeCell ref="I207:J207"/>
    <mergeCell ref="G207:H207"/>
    <mergeCell ref="A196:L196"/>
    <mergeCell ref="I198:L198"/>
    <mergeCell ref="E198:H198"/>
    <mergeCell ref="A198:D199"/>
    <mergeCell ref="E199:F199"/>
    <mergeCell ref="K199:L199"/>
    <mergeCell ref="I199:J199"/>
    <mergeCell ref="G199:H199"/>
    <mergeCell ref="G206:H206"/>
    <mergeCell ref="K204:L204"/>
    <mergeCell ref="K203:L203"/>
    <mergeCell ref="K202:L202"/>
    <mergeCell ref="K201:L201"/>
    <mergeCell ref="I201:J201"/>
    <mergeCell ref="I204:J204"/>
    <mergeCell ref="G202:H202"/>
    <mergeCell ref="G203:H203"/>
    <mergeCell ref="G204:H204"/>
    <mergeCell ref="I203:J203"/>
    <mergeCell ref="I202:J202"/>
    <mergeCell ref="A203:D203"/>
    <mergeCell ref="A202:D202"/>
    <mergeCell ref="A201:D201"/>
    <mergeCell ref="A200:D200"/>
    <mergeCell ref="A207:D207"/>
    <mergeCell ref="A206:D206"/>
    <mergeCell ref="A205:D205"/>
    <mergeCell ref="A204:D204"/>
    <mergeCell ref="E207:F207"/>
    <mergeCell ref="E200:F200"/>
    <mergeCell ref="E203:F203"/>
    <mergeCell ref="E204:F204"/>
    <mergeCell ref="E201:F201"/>
    <mergeCell ref="G205:H205"/>
    <mergeCell ref="E205:F205"/>
    <mergeCell ref="E206:F206"/>
    <mergeCell ref="G201:H201"/>
    <mergeCell ref="E202:F202"/>
    <mergeCell ref="A210:L210"/>
    <mergeCell ref="G216:H216"/>
    <mergeCell ref="G217:H217"/>
    <mergeCell ref="G218:H218"/>
    <mergeCell ref="I218:J218"/>
    <mergeCell ref="I217:J217"/>
    <mergeCell ref="I216:J216"/>
    <mergeCell ref="I215:J215"/>
    <mergeCell ref="K217:L217"/>
    <mergeCell ref="K216:L216"/>
    <mergeCell ref="K215:L215"/>
    <mergeCell ref="K214:L214"/>
    <mergeCell ref="K218:L218"/>
    <mergeCell ref="G215:H215"/>
    <mergeCell ref="A218:D218"/>
    <mergeCell ref="A217:D217"/>
    <mergeCell ref="A216:D216"/>
    <mergeCell ref="I214:J214"/>
    <mergeCell ref="E215:F215"/>
    <mergeCell ref="G214:H214"/>
    <mergeCell ref="E214:F214"/>
    <mergeCell ref="A214:D214"/>
    <mergeCell ref="E216:F216"/>
    <mergeCell ref="E217:F217"/>
    <mergeCell ref="A215:D215"/>
    <mergeCell ref="E223:L223"/>
    <mergeCell ref="A223:D224"/>
    <mergeCell ref="A231:D231"/>
    <mergeCell ref="A230:D230"/>
    <mergeCell ref="A229:D229"/>
    <mergeCell ref="A228:D228"/>
    <mergeCell ref="A227:D227"/>
    <mergeCell ref="A226:D226"/>
    <mergeCell ref="A225:D225"/>
    <mergeCell ref="E218:F218"/>
    <mergeCell ref="E219:F219"/>
    <mergeCell ref="G219:H219"/>
    <mergeCell ref="I219:J219"/>
    <mergeCell ref="K219:L219"/>
    <mergeCell ref="A219:D219"/>
    <mergeCell ref="A244:D244"/>
    <mergeCell ref="A245:D245"/>
    <mergeCell ref="A246:D246"/>
    <mergeCell ref="A247:D247"/>
    <mergeCell ref="A240:D241"/>
    <mergeCell ref="E240:L240"/>
    <mergeCell ref="A242:D242"/>
    <mergeCell ref="A243:D243"/>
    <mergeCell ref="A248:D248"/>
    <mergeCell ref="G259:I259"/>
    <mergeCell ref="G258:I258"/>
    <mergeCell ref="G257:I257"/>
    <mergeCell ref="G256:I256"/>
    <mergeCell ref="A259:C259"/>
    <mergeCell ref="A258:C258"/>
    <mergeCell ref="A257:C257"/>
    <mergeCell ref="G253:I253"/>
    <mergeCell ref="A253:C253"/>
    <mergeCell ref="D253:F253"/>
    <mergeCell ref="D259:F259"/>
    <mergeCell ref="D258:F258"/>
    <mergeCell ref="G255:I255"/>
    <mergeCell ref="G254:I254"/>
    <mergeCell ref="D257:F257"/>
    <mergeCell ref="D256:F256"/>
    <mergeCell ref="D255:F255"/>
    <mergeCell ref="D254:F254"/>
    <mergeCell ref="A170:D171"/>
    <mergeCell ref="E170:F171"/>
    <mergeCell ref="G170:J170"/>
    <mergeCell ref="K170:L171"/>
    <mergeCell ref="G171:H171"/>
    <mergeCell ref="I171:J171"/>
    <mergeCell ref="K160:L160"/>
    <mergeCell ref="I160:J160"/>
    <mergeCell ref="G160:H160"/>
    <mergeCell ref="K166:L166"/>
    <mergeCell ref="K165:L165"/>
    <mergeCell ref="I165:J165"/>
    <mergeCell ref="E163:F163"/>
    <mergeCell ref="E164:F164"/>
    <mergeCell ref="I164:J164"/>
    <mergeCell ref="I163:J163"/>
    <mergeCell ref="K164:L164"/>
    <mergeCell ref="K163:L163"/>
    <mergeCell ref="A166:D166"/>
    <mergeCell ref="A165:D165"/>
    <mergeCell ref="A164:D164"/>
    <mergeCell ref="A163:D163"/>
    <mergeCell ref="E165:F165"/>
    <mergeCell ref="E166:F166"/>
    <mergeCell ref="K172:L172"/>
    <mergeCell ref="A173:D173"/>
    <mergeCell ref="E173:F173"/>
    <mergeCell ref="A273:E273"/>
    <mergeCell ref="H269:K269"/>
    <mergeCell ref="H270:K270"/>
    <mergeCell ref="F273:G273"/>
    <mergeCell ref="F272:G272"/>
    <mergeCell ref="A269:G269"/>
    <mergeCell ref="A270:G270"/>
    <mergeCell ref="A271:G271"/>
    <mergeCell ref="H271:K271"/>
    <mergeCell ref="G176:H176"/>
    <mergeCell ref="I176:J176"/>
    <mergeCell ref="A177:D177"/>
    <mergeCell ref="E177:F177"/>
    <mergeCell ref="G177:H177"/>
    <mergeCell ref="I177:J177"/>
    <mergeCell ref="G261:I261"/>
    <mergeCell ref="G260:I260"/>
    <mergeCell ref="A261:C261"/>
    <mergeCell ref="A260:C260"/>
    <mergeCell ref="D261:F261"/>
    <mergeCell ref="D260:F260"/>
    <mergeCell ref="I174:J174"/>
    <mergeCell ref="K177:L177"/>
    <mergeCell ref="A176:D176"/>
    <mergeCell ref="E176:F176"/>
    <mergeCell ref="A294:D294"/>
    <mergeCell ref="A293:D293"/>
    <mergeCell ref="E293:G293"/>
    <mergeCell ref="E292:G292"/>
    <mergeCell ref="E291:G291"/>
    <mergeCell ref="H291:J291"/>
    <mergeCell ref="H292:J292"/>
    <mergeCell ref="H293:J293"/>
    <mergeCell ref="K291:L291"/>
    <mergeCell ref="K292:L292"/>
    <mergeCell ref="K293:L293"/>
    <mergeCell ref="K294:L294"/>
    <mergeCell ref="A274:G274"/>
    <mergeCell ref="H274:K274"/>
    <mergeCell ref="A288:D288"/>
    <mergeCell ref="E289:G289"/>
    <mergeCell ref="H289:J289"/>
    <mergeCell ref="K289:L289"/>
    <mergeCell ref="A251:L251"/>
    <mergeCell ref="A255:C255"/>
    <mergeCell ref="A351:L351"/>
    <mergeCell ref="K178:L178"/>
    <mergeCell ref="A221:L221"/>
    <mergeCell ref="A292:D292"/>
    <mergeCell ref="A291:D291"/>
    <mergeCell ref="A290:D290"/>
    <mergeCell ref="A289:D289"/>
    <mergeCell ref="H294:J294"/>
    <mergeCell ref="A195:L195"/>
    <mergeCell ref="A178:D178"/>
    <mergeCell ref="E290:G290"/>
    <mergeCell ref="H290:J290"/>
    <mergeCell ref="E294:G294"/>
    <mergeCell ref="K290:L290"/>
    <mergeCell ref="K288:L288"/>
    <mergeCell ref="H288:J288"/>
    <mergeCell ref="E288:G288"/>
    <mergeCell ref="H272:K273"/>
    <mergeCell ref="A272:E272"/>
    <mergeCell ref="A264:L264"/>
    <mergeCell ref="H268:K268"/>
    <mergeCell ref="A268:G268"/>
    <mergeCell ref="A256:C256"/>
    <mergeCell ref="A254:C254"/>
    <mergeCell ref="A237:L237"/>
    <mergeCell ref="A285:L285"/>
    <mergeCell ref="A99:L99"/>
    <mergeCell ref="A145:L145"/>
    <mergeCell ref="E178:F178"/>
    <mergeCell ref="G178:H178"/>
    <mergeCell ref="I178:J178"/>
    <mergeCell ref="K176:L176"/>
    <mergeCell ref="G173:H173"/>
    <mergeCell ref="I173:J173"/>
    <mergeCell ref="K173:L173"/>
    <mergeCell ref="A172:D172"/>
    <mergeCell ref="E172:F172"/>
    <mergeCell ref="G172:H172"/>
    <mergeCell ref="I172:J172"/>
    <mergeCell ref="K174:L174"/>
    <mergeCell ref="A175:D175"/>
    <mergeCell ref="E175:F175"/>
    <mergeCell ref="G175:H175"/>
    <mergeCell ref="I175:J175"/>
    <mergeCell ref="K175:L175"/>
    <mergeCell ref="A174:D174"/>
    <mergeCell ref="E174:F174"/>
    <mergeCell ref="G174:H174"/>
  </mergeCells>
  <phoneticPr fontId="2" type="noConversion"/>
  <dataValidations count="5">
    <dataValidation type="date" operator="greaterThan" allowBlank="1" showInputMessage="1" showErrorMessage="1" sqref="H8:J8">
      <formula1>D8</formula1>
    </dataValidation>
    <dataValidation type="whole" operator="greaterThanOrEqual" allowBlank="1" showInputMessage="1" showErrorMessage="1" sqref="F53:F67 D254:D260 E242:K247 H269:K270 F272:G273 E172:L177 D149:I150 E160:L165 E225:K230 E218:L218 E215:L216 E200:L206 D132:I138 E127:L127 C114:J118 C104:L108 G254:G260 C53:C68 I53:I67 L53:L66 K73:L79 G73:H78 C73:D78 D93:L98 D84:L85 F18 F24:H28 D38:J45 F15:F16">
      <formula1>0</formula1>
    </dataValidation>
    <dataValidation type="date" operator="greaterThan" allowBlank="1" showInputMessage="1" showErrorMessage="1" sqref="D8:F8">
      <formula1>39814</formula1>
    </dataValidation>
    <dataValidation operator="greaterThanOrEqual" allowBlank="1" showInputMessage="1" showErrorMessage="1" sqref="E68"/>
    <dataValidation type="decimal" operator="greaterThanOrEqual" allowBlank="1" showInputMessage="1" showErrorMessage="1" sqref="E289:J293">
      <formula1>0</formula1>
    </dataValidation>
  </dataValidations>
  <printOptions verticalCentered="1"/>
  <pageMargins left="0.7" right="0.7" top="0.4" bottom="0.4" header="0.25" footer="0.25"/>
  <pageSetup scale="83" orientation="portrait" r:id="rId1"/>
  <headerFooter alignWithMargins="0"/>
  <rowBreaks count="6" manualBreakCount="6">
    <brk id="49" max="11" man="1"/>
    <brk id="99" max="11" man="1"/>
    <brk id="145" max="11" man="1"/>
    <brk id="195" max="11" man="1"/>
    <brk id="237" max="11" man="1"/>
    <brk id="285" max="11" man="1"/>
  </rowBreaks>
  <ignoredErrors>
    <ignoredError sqref="J60 J62 J64 A76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ATI</vt:lpstr>
      <vt:lpstr>ATI!Print_Area</vt:lpstr>
    </vt:vector>
  </TitlesOfParts>
  <Company>FIN\TBS-SCT\HRMA-AGRH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Lowry, Jordan</dc:creator>
  <cp:lastModifiedBy>NJCAMPBE</cp:lastModifiedBy>
  <cp:lastPrinted>2013-04-25T16:29:34Z</cp:lastPrinted>
  <dcterms:created xsi:type="dcterms:W3CDTF">2011-02-09T14:35:38Z</dcterms:created>
  <dcterms:modified xsi:type="dcterms:W3CDTF">2013-04-25T17:23:43Z</dcterms:modified>
</cp:coreProperties>
</file>